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https://jmjtmu.sharepoint.com/sites/msteams_c3d21e/Shared Documents/General/a35会計関係/R5（2023）/999 【仮置き】/会計ラインホームページ掲載様式/2-旅費関連資料/"/>
    </mc:Choice>
  </mc:AlternateContent>
  <xr:revisionPtr revIDLastSave="313" documentId="13_ncr:1_{5BEB98EF-0510-4FBC-9C0F-D75843C01E40}" xr6:coauthVersionLast="47" xr6:coauthVersionMax="47" xr10:uidLastSave="{509F52C6-80B7-4D97-B952-D641065038B7}"/>
  <bookViews>
    <workbookView xWindow="-120" yWindow="-120" windowWidth="29040" windowHeight="15840" tabRatio="869" firstSheet="2" activeTab="2" xr2:uid="{00000000-000D-0000-FFFF-FFFF00000000}"/>
  </bookViews>
  <sheets>
    <sheet name="はじめにお読みください（国内出張）" sheetId="1" r:id="rId1"/>
    <sheet name="はじめにお読みください（外国出張）" sheetId="15" r:id="rId2"/>
    <sheet name="情報入力シート" sheetId="2" r:id="rId3"/>
    <sheet name="離任地届ー旅行用務" sheetId="3" r:id="rId4"/>
    <sheet name="要確認 必要書類一覧" sheetId="4" r:id="rId5"/>
    <sheet name="旅行命令簿（国内）" sheetId="5" r:id="rId6"/>
    <sheet name="旅行日程表" sheetId="6" r:id="rId7"/>
    <sheet name="出張依頼書（学外者のみ）" sheetId="18" r:id="rId8"/>
    <sheet name="出張承諾書（学外者のみ）" sheetId="21" r:id="rId9"/>
    <sheet name="出張理由書（学外者のみ）" sheetId="22" r:id="rId10"/>
    <sheet name="旅費計算書(内国出張)" sheetId="8" r:id="rId11"/>
    <sheet name="出張報告書" sheetId="7" r:id="rId12"/>
    <sheet name="旅費計算書①" sheetId="9" state="hidden" r:id="rId13"/>
    <sheet name="旅費計算書②" sheetId="10" state="hidden" r:id="rId14"/>
    <sheet name="旅費計算書③" sheetId="11" state="hidden" r:id="rId15"/>
    <sheet name="【編集不可】" sheetId="12" r:id="rId16"/>
  </sheets>
  <externalReferences>
    <externalReference r:id="rId17"/>
    <externalReference r:id="rId18"/>
  </externalReferences>
  <definedNames>
    <definedName name="_xlnm._FilterDatabase" localSheetId="15" hidden="1">【編集不可】!$N$2:$N$708</definedName>
    <definedName name="_xlnm._FilterDatabase" localSheetId="10" hidden="1">'旅費計算書(内国出張)'!$C$89:$D$90</definedName>
    <definedName name="_xlnm._FilterDatabase" localSheetId="12" hidden="1">旅費計算書①!$C$89:$D$90</definedName>
    <definedName name="_xlnm._FilterDatabase" localSheetId="13" hidden="1">旅費計算書②!$C$89:$D$90</definedName>
    <definedName name="_xlnm._FilterDatabase" localSheetId="14" hidden="1">旅費計算書③!$C$89:$D$90</definedName>
    <definedName name="END" localSheetId="6">旅行日程表!#REF!</definedName>
    <definedName name="END" localSheetId="5">'旅行命令簿（国内）'!#REF!</definedName>
    <definedName name="HIT_ROW61" localSheetId="6">旅行日程表!#REF!</definedName>
    <definedName name="HIT_ROW61" localSheetId="5">'旅行命令簿（国内）'!#REF!</definedName>
    <definedName name="HIT_ROW62" localSheetId="6">旅行日程表!#REF!</definedName>
    <definedName name="HIT_ROW62" localSheetId="5">'旅行命令簿（国内）'!#REF!</definedName>
    <definedName name="HIT_ROW63" localSheetId="6">旅行日程表!#REF!</definedName>
    <definedName name="HIT_ROW63" localSheetId="5">'旅行命令簿（国内）'!$R$7</definedName>
    <definedName name="HIT_ROW64" localSheetId="6">旅行日程表!#REF!</definedName>
    <definedName name="HIT_ROW64" localSheetId="5">'旅行命令簿（国内）'!#REF!</definedName>
    <definedName name="HIT_ROW65" localSheetId="6">旅行日程表!$A$59</definedName>
    <definedName name="HIT_ROW65" localSheetId="5">'旅行命令簿（国内）'!#REF!</definedName>
    <definedName name="HIT_ROW66" localSheetId="6">旅行日程表!#REF!</definedName>
    <definedName name="HIT_ROW66" localSheetId="5">'旅行命令簿（国内）'!#REF!</definedName>
    <definedName name="HIT_ROW67" localSheetId="6">旅行日程表!#REF!</definedName>
    <definedName name="HIT_ROW67" localSheetId="5">'旅行命令簿（国内）'!#REF!</definedName>
    <definedName name="HIT_ROW68" localSheetId="6">旅行日程表!#REF!</definedName>
    <definedName name="HIT_ROW68" localSheetId="5">'旅行命令簿（国内）'!#REF!</definedName>
    <definedName name="HIT_ROW69" localSheetId="6">旅行日程表!#REF!</definedName>
    <definedName name="HIT_ROW69" localSheetId="5">'旅行命令簿（国内）'!#REF!</definedName>
    <definedName name="HIT_ROW70" localSheetId="6">旅行日程表!#REF!</definedName>
    <definedName name="HIT_ROW70" localSheetId="5">'旅行命令簿（国内）'!#REF!</definedName>
    <definedName name="HIT_ROW71" localSheetId="6">旅行日程表!#REF!</definedName>
    <definedName name="HIT_ROW71" localSheetId="5">'旅行命令簿（国内）'!#REF!</definedName>
    <definedName name="HIT_ROW72" localSheetId="6">旅行日程表!#REF!</definedName>
    <definedName name="HIT_ROW72" localSheetId="5">'旅行命令簿（国内）'!#REF!</definedName>
    <definedName name="HIT_ROW73" localSheetId="6">旅行日程表!#REF!</definedName>
    <definedName name="HIT_ROW73" localSheetId="5">'旅行命令簿（国内）'!#REF!</definedName>
    <definedName name="HIT_ROW74" localSheetId="6">旅行日程表!#REF!</definedName>
    <definedName name="HIT_ROW74" localSheetId="5">'旅行命令簿（国内）'!#REF!</definedName>
    <definedName name="HIT_ROW75" localSheetId="6">旅行日程表!#REF!</definedName>
    <definedName name="HIT_ROW75" localSheetId="5">'旅行命令簿（国内）'!#REF!</definedName>
    <definedName name="HIT_ROW76" localSheetId="6">旅行日程表!#REF!</definedName>
    <definedName name="HIT_ROW76" localSheetId="5">'旅行命令簿（国内）'!#REF!</definedName>
    <definedName name="HIT_ROW77" localSheetId="6">旅行日程表!#REF!</definedName>
    <definedName name="HIT_ROW77" localSheetId="5">'旅行命令簿（国内）'!#REF!</definedName>
    <definedName name="_xlnm.Print_Area" localSheetId="1">'はじめにお読みください（外国出張）'!$A$1:$I$56</definedName>
    <definedName name="_xlnm.Print_Area" localSheetId="0">'はじめにお読みください（国内出張）'!$A$1:$I$55</definedName>
    <definedName name="_xlnm.Print_Area" localSheetId="11">出張報告書!$A$1:$AK$100</definedName>
    <definedName name="_xlnm.Print_Area" localSheetId="2">情報入力シート!$A$1:$C$67</definedName>
    <definedName name="_xlnm.Print_Area" localSheetId="3">離任地届ー旅行用務!$A$1:$AB$41</definedName>
    <definedName name="_xlnm.Print_Area" localSheetId="10">'旅費計算書(内国出張)'!$A$1:$X$77</definedName>
    <definedName name="_xlnm.Print_Area" localSheetId="12">旅費計算書①!$A$1:$X$77</definedName>
    <definedName name="_xlnm.Print_Area" localSheetId="13">旅費計算書②!$A$1:$X$77</definedName>
    <definedName name="_xlnm.Print_Area" localSheetId="14">旅費計算書③!$A$1:$X$77</definedName>
    <definedName name="コース">[1]基本テーブル!$B$17:$B$22</definedName>
    <definedName name="コース名">【編集不可】!$A$21:$A$21</definedName>
    <definedName name="システムデザイン研究科" localSheetId="1">【編集不可】!#REF!</definedName>
    <definedName name="システムデザイン研究科">【編集不可】!#REF!</definedName>
    <definedName name="ものづくり工学科" localSheetId="1">【編集不可】!#REF!</definedName>
    <definedName name="ものづくり工学科">【編集不可】!#REF!</definedName>
    <definedName name="空港" localSheetId="10">'旅費計算書(内国出張)'!$W$85:$W$138</definedName>
    <definedName name="空港" localSheetId="12">旅費計算書①!$W$85:$W$138</definedName>
    <definedName name="空港" localSheetId="13">旅費計算書②!$W$85:$W$138</definedName>
    <definedName name="空港" localSheetId="14">旅費計算書③!$W$85:$W$138</definedName>
    <definedName name="空港">[1]×旅費計算書!$W$78:$W$131</definedName>
    <definedName name="経営学研究科">【編集不可】!$C$14:$C$19</definedName>
    <definedName name="経路表コメント">[1]基本テーブル!$F$32:$F$40</definedName>
    <definedName name="兼業兼職" localSheetId="1">【編集不可】!#REF!</definedName>
    <definedName name="兼業兼職">【編集不可】!#REF!</definedName>
    <definedName name="研究" localSheetId="1">【編集不可】!#REF!</definedName>
    <definedName name="研究">【編集不可】!#REF!</definedName>
    <definedName name="研究科名">【編集不可】!$A$13:$D$13</definedName>
    <definedName name="校名">【編集不可】!$A$3:$A$3</definedName>
    <definedName name="航空賃適用欄右" localSheetId="10">'旅費計算書(内国出張)'!$W$79:$W$81</definedName>
    <definedName name="航空賃適用欄右" localSheetId="12">旅費計算書①!$W$79:$W$81</definedName>
    <definedName name="航空賃適用欄右" localSheetId="13">旅費計算書②!$W$79:$W$81</definedName>
    <definedName name="航空賃適用欄右" localSheetId="14">旅費計算書③!$W$79:$W$81</definedName>
    <definedName name="航空賃適用欄右">[1]×旅費計算書!$W$72:$W$74</definedName>
    <definedName name="財源" localSheetId="10">'旅費計算書(内国出張)'!$M$79:$M$92</definedName>
    <definedName name="財源" localSheetId="12">旅費計算書①!$M$79:$M$92</definedName>
    <definedName name="財源" localSheetId="13">旅費計算書②!$M$79:$M$92</definedName>
    <definedName name="財源" localSheetId="14">旅費計算書③!$M$79:$M$92</definedName>
    <definedName name="財源">[1]×旅費計算書!$M$72:$M$85</definedName>
    <definedName name="産業技術高等専門学校" localSheetId="1">【編集不可】!#REF!</definedName>
    <definedName name="産業技術高等専門学校">【編集不可】!#REF!</definedName>
    <definedName name="産業技術大学院大学" localSheetId="1">【編集不可】!#REF!</definedName>
    <definedName name="産業技術大学院大学">【編集不可】!#REF!</definedName>
    <definedName name="資産登録名">[2]リスト!$N$1:$R$1</definedName>
    <definedName name="首都大学東京">【編集不可】!$A$4:$A$10</definedName>
    <definedName name="人間健康科学研究科" localSheetId="1">【編集不可】!#REF!</definedName>
    <definedName name="人間健康科学研究科">【編集不可】!#REF!</definedName>
    <definedName name="人文科学研究科">【編集不可】!$A$14:$A$19</definedName>
    <definedName name="創造工学専攻">【編集不可】!$A$22:$A$29</definedName>
    <definedName name="都市環境科学研究科">【編集不可】!$D$14:$D$14</definedName>
    <definedName name="備考欄">[1]基本テーブル!$F$2:$F$26</definedName>
    <definedName name="法学政治学研究科">【編集不可】!$B$14:$B$19</definedName>
    <definedName name="理学研究科" localSheetId="1">【編集不可】!#REF!</definedName>
    <definedName name="理学研究科">【編集不可】!#REF!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1" l="1"/>
  <c r="F7" i="21"/>
  <c r="D8" i="3"/>
  <c r="P22" i="5" l="1"/>
  <c r="Q5" i="8"/>
  <c r="U3" i="8"/>
  <c r="E30" i="22"/>
  <c r="E29" i="22"/>
  <c r="E28" i="22"/>
  <c r="E33" i="21"/>
  <c r="E32" i="21"/>
  <c r="E31" i="21"/>
  <c r="E33" i="18"/>
  <c r="E32" i="18"/>
  <c r="E31" i="18"/>
  <c r="F24" i="22"/>
  <c r="C24" i="22"/>
  <c r="C22" i="22"/>
  <c r="C19" i="22"/>
  <c r="C16" i="22"/>
  <c r="D14" i="22"/>
  <c r="C14" i="22"/>
  <c r="C13" i="22"/>
  <c r="H5" i="22"/>
  <c r="F4" i="22"/>
  <c r="F27" i="21"/>
  <c r="C27" i="21"/>
  <c r="C25" i="21"/>
  <c r="C22" i="21"/>
  <c r="C19" i="21"/>
  <c r="D17" i="21"/>
  <c r="C17" i="21"/>
  <c r="C16" i="21"/>
  <c r="H8" i="21"/>
  <c r="H8" i="18"/>
  <c r="F7" i="18"/>
  <c r="A5" i="18"/>
  <c r="F27" i="18"/>
  <c r="C27" i="18"/>
  <c r="C25" i="18"/>
  <c r="C22" i="18"/>
  <c r="C19" i="18"/>
  <c r="D17" i="18"/>
  <c r="C17" i="18"/>
  <c r="C16" i="18"/>
  <c r="E18" i="2" l="1"/>
  <c r="G42" i="8"/>
  <c r="Q11" i="8"/>
  <c r="T11" i="8" s="1"/>
  <c r="F11" i="8"/>
  <c r="I11" i="8" s="1"/>
  <c r="D15" i="3"/>
  <c r="O12" i="7" l="1"/>
  <c r="L74" i="11" l="1"/>
  <c r="K52" i="11"/>
  <c r="I52" i="11"/>
  <c r="K48" i="11"/>
  <c r="I48" i="11"/>
  <c r="K44" i="11"/>
  <c r="I44" i="11"/>
  <c r="K40" i="11"/>
  <c r="I40" i="11"/>
  <c r="U21" i="11"/>
  <c r="N21" i="11"/>
  <c r="F21" i="11"/>
  <c r="F17" i="11"/>
  <c r="U15" i="11"/>
  <c r="Q9" i="11"/>
  <c r="F9" i="11"/>
  <c r="Y8" i="11"/>
  <c r="Y7" i="11"/>
  <c r="F7" i="11"/>
  <c r="I5" i="11"/>
  <c r="F5" i="11"/>
  <c r="U3" i="11"/>
  <c r="Q3" i="11"/>
  <c r="B1" i="11" s="1"/>
  <c r="F3" i="11"/>
  <c r="L74" i="10"/>
  <c r="K52" i="10"/>
  <c r="I52" i="10"/>
  <c r="K48" i="10"/>
  <c r="I48" i="10"/>
  <c r="K44" i="10"/>
  <c r="I44" i="10"/>
  <c r="K40" i="10"/>
  <c r="I40" i="10"/>
  <c r="U21" i="10"/>
  <c r="N21" i="10"/>
  <c r="F21" i="10"/>
  <c r="F17" i="10"/>
  <c r="U15" i="10"/>
  <c r="Q9" i="10"/>
  <c r="F9" i="10"/>
  <c r="Y8" i="10"/>
  <c r="Y7" i="10"/>
  <c r="F7" i="10"/>
  <c r="I5" i="10"/>
  <c r="F5" i="10"/>
  <c r="U3" i="10"/>
  <c r="Q3" i="10"/>
  <c r="B1" i="10" s="1"/>
  <c r="F3" i="10"/>
  <c r="L74" i="9"/>
  <c r="K52" i="9"/>
  <c r="I52" i="9"/>
  <c r="K48" i="9"/>
  <c r="I48" i="9"/>
  <c r="K44" i="9"/>
  <c r="I44" i="9"/>
  <c r="K40" i="9"/>
  <c r="I40" i="9"/>
  <c r="U21" i="9"/>
  <c r="N21" i="9"/>
  <c r="F21" i="9"/>
  <c r="F17" i="9"/>
  <c r="U15" i="9"/>
  <c r="Q9" i="9"/>
  <c r="F9" i="9"/>
  <c r="Y8" i="9"/>
  <c r="Y7" i="9"/>
  <c r="F7" i="9"/>
  <c r="I5" i="9"/>
  <c r="F5" i="9"/>
  <c r="U3" i="9"/>
  <c r="Q3" i="9"/>
  <c r="B1" i="9" s="1"/>
  <c r="F3" i="9"/>
  <c r="L74" i="8"/>
  <c r="K52" i="8"/>
  <c r="I52" i="8"/>
  <c r="K48" i="8"/>
  <c r="I48" i="8"/>
  <c r="K44" i="8"/>
  <c r="I44" i="8"/>
  <c r="K40" i="8"/>
  <c r="I40" i="8"/>
  <c r="U21" i="8"/>
  <c r="N21" i="8"/>
  <c r="F21" i="8"/>
  <c r="F19" i="8"/>
  <c r="F17" i="8"/>
  <c r="U15" i="8"/>
  <c r="Q9" i="8"/>
  <c r="F9" i="8"/>
  <c r="Y8" i="8"/>
  <c r="Y7" i="8"/>
  <c r="F7" i="8"/>
  <c r="I5" i="8"/>
  <c r="F5" i="8"/>
  <c r="Q3" i="8"/>
  <c r="B1" i="8" s="1"/>
  <c r="F3" i="8"/>
  <c r="V66" i="7"/>
  <c r="Q66" i="7"/>
  <c r="K66" i="7"/>
  <c r="B66" i="7"/>
  <c r="V65" i="7"/>
  <c r="Q65" i="7"/>
  <c r="K65" i="7"/>
  <c r="B65" i="7"/>
  <c r="V64" i="7"/>
  <c r="Q64" i="7"/>
  <c r="K64" i="7"/>
  <c r="B64" i="7"/>
  <c r="B61" i="7"/>
  <c r="U60" i="7"/>
  <c r="Q60" i="7"/>
  <c r="B60" i="7"/>
  <c r="D27" i="7"/>
  <c r="Q26" i="7"/>
  <c r="I26" i="7"/>
  <c r="D26" i="7"/>
  <c r="D25" i="7"/>
  <c r="Q24" i="7"/>
  <c r="I24" i="7"/>
  <c r="D24" i="7"/>
  <c r="D23" i="7"/>
  <c r="Q22" i="7"/>
  <c r="I22" i="7"/>
  <c r="D22" i="7"/>
  <c r="AG19" i="7"/>
  <c r="AC18" i="7"/>
  <c r="S18" i="7"/>
  <c r="B18" i="7"/>
  <c r="D14" i="7"/>
  <c r="B13" i="7"/>
  <c r="T12" i="7"/>
  <c r="B12" i="7"/>
  <c r="H56" i="6"/>
  <c r="G54" i="6"/>
  <c r="H10" i="6"/>
  <c r="G10" i="6"/>
  <c r="F10" i="6"/>
  <c r="D10" i="6"/>
  <c r="B10" i="6"/>
  <c r="E10" i="6" s="1"/>
  <c r="H7" i="6"/>
  <c r="G7" i="6"/>
  <c r="F7" i="6"/>
  <c r="D7" i="6"/>
  <c r="B7" i="6"/>
  <c r="E7" i="6" s="1"/>
  <c r="H4" i="6"/>
  <c r="G4" i="6"/>
  <c r="F4" i="6"/>
  <c r="D4" i="6"/>
  <c r="B4" i="6"/>
  <c r="E4" i="6" s="1"/>
  <c r="U24" i="5"/>
  <c r="J14" i="5"/>
  <c r="U13" i="5"/>
  <c r="O13" i="5"/>
  <c r="K13" i="5"/>
  <c r="I13" i="5"/>
  <c r="J12" i="5"/>
  <c r="U11" i="5"/>
  <c r="O11" i="5"/>
  <c r="K11" i="5"/>
  <c r="I11" i="5"/>
  <c r="J10" i="5"/>
  <c r="U9" i="5"/>
  <c r="O9" i="5"/>
  <c r="K9" i="5"/>
  <c r="I9" i="5"/>
  <c r="C5" i="5"/>
  <c r="Q4" i="5"/>
  <c r="L4" i="5"/>
  <c r="C4" i="5"/>
  <c r="S3" i="5"/>
  <c r="AC38" i="3"/>
  <c r="F38" i="3"/>
  <c r="AC37" i="3"/>
  <c r="F37" i="3"/>
  <c r="AC36" i="3"/>
  <c r="F36" i="3"/>
  <c r="AC35" i="3"/>
  <c r="F35" i="3"/>
  <c r="T30" i="3"/>
  <c r="M30" i="3"/>
  <c r="E30" i="3"/>
  <c r="E29" i="3"/>
  <c r="E28" i="3"/>
  <c r="E27" i="3"/>
  <c r="E26" i="3"/>
  <c r="T25" i="3"/>
  <c r="M25" i="3"/>
  <c r="E25" i="3"/>
  <c r="E24" i="3"/>
  <c r="E23" i="3"/>
  <c r="E22" i="3"/>
  <c r="E21" i="3"/>
  <c r="T20" i="3"/>
  <c r="M20" i="3"/>
  <c r="E20" i="3"/>
  <c r="E19" i="3"/>
  <c r="E18" i="3"/>
  <c r="E17" i="3"/>
  <c r="E16" i="3"/>
  <c r="Q15" i="3"/>
  <c r="Q13" i="3"/>
  <c r="D13" i="3"/>
  <c r="M12" i="3"/>
  <c r="B12" i="3"/>
  <c r="D11" i="3"/>
  <c r="D10" i="3"/>
  <c r="D9" i="3"/>
  <c r="D17" i="2"/>
  <c r="C18" i="2" s="1"/>
  <c r="T12" i="3" s="1"/>
  <c r="D15" i="2"/>
  <c r="C16" i="2" s="1"/>
  <c r="I12" i="3" s="1"/>
  <c r="X12" i="3" l="1"/>
  <c r="Z12" i="3" s="1"/>
  <c r="J42" i="8"/>
  <c r="L42" i="8" s="1"/>
  <c r="U43" i="8" s="1"/>
  <c r="J38" i="8"/>
  <c r="L38" i="8" s="1"/>
  <c r="U39" i="8" s="1"/>
  <c r="Z18" i="7"/>
  <c r="AJ18" i="7"/>
  <c r="U19" i="7"/>
  <c r="W19" i="7" s="1"/>
  <c r="U51" i="8" l="1"/>
  <c r="U58" i="8" s="1"/>
  <c r="U5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JIMU</author>
  </authors>
  <commentList>
    <comment ref="C15" authorId="0" shapeId="0" xr:uid="{00000000-0006-0000-0200-000001000000}">
      <text>
        <r>
          <rPr>
            <sz val="11"/>
            <color indexed="81"/>
            <rFont val="ＭＳ Ｐゴシック"/>
            <family val="3"/>
            <charset val="128"/>
          </rPr>
          <t>入力例
2023/10/27</t>
        </r>
      </text>
    </comment>
    <comment ref="C16" authorId="0" shapeId="0" xr:uid="{00000000-0006-0000-0200-000002000000}">
      <text>
        <r>
          <rPr>
            <sz val="11"/>
            <color indexed="81"/>
            <rFont val="ＭＳ Ｐゴシック"/>
            <family val="3"/>
            <charset val="128"/>
          </rPr>
          <t>自動反映、入力不要</t>
        </r>
      </text>
    </comment>
    <comment ref="C33" authorId="1" shapeId="0" xr:uid="{00000000-0006-0000-0200-000003000000}">
      <text>
        <r>
          <rPr>
            <sz val="11"/>
            <rFont val="ＭＳ Ｐゴシック"/>
            <family val="3"/>
            <charset val="128"/>
          </rPr>
          <t>所在地の都道府県名・市区町村名を入力</t>
        </r>
      </text>
    </comment>
    <comment ref="C34" authorId="0" shapeId="0" xr:uid="{00000000-0006-0000-0200-000004000000}">
      <text>
        <r>
          <rPr>
            <sz val="11"/>
            <rFont val="ＭＳ Ｐゴシック"/>
            <family val="3"/>
            <charset val="128"/>
          </rPr>
          <t>用務地最寄駅の路線、駅名を入力</t>
        </r>
      </text>
    </comment>
    <comment ref="C46" authorId="1" shapeId="0" xr:uid="{00000000-0006-0000-0200-000005000000}">
      <text>
        <r>
          <rPr>
            <sz val="11"/>
            <rFont val="ＭＳ Ｐゴシック"/>
            <family val="3"/>
            <charset val="128"/>
          </rPr>
          <t>所在地の都道府県名・市区町村名を入力</t>
        </r>
      </text>
    </comment>
    <comment ref="C47" authorId="0" shapeId="0" xr:uid="{00000000-0006-0000-0200-000006000000}">
      <text>
        <r>
          <rPr>
            <sz val="11"/>
            <color indexed="81"/>
            <rFont val="ＭＳ Ｐゴシック"/>
            <family val="3"/>
            <charset val="128"/>
          </rPr>
          <t>用務地最寄駅の路線、駅名を入力</t>
        </r>
      </text>
    </comment>
    <comment ref="C59" authorId="1" shapeId="0" xr:uid="{00000000-0006-0000-0200-000007000000}">
      <text>
        <r>
          <rPr>
            <sz val="11"/>
            <rFont val="ＭＳ Ｐゴシック"/>
            <family val="3"/>
            <charset val="128"/>
          </rPr>
          <t>所在地の都道府県名・市区町村名を入力</t>
        </r>
      </text>
    </comment>
    <comment ref="C60" authorId="0" shapeId="0" xr:uid="{00000000-0006-0000-0200-000008000000}">
      <text>
        <r>
          <rPr>
            <sz val="11"/>
            <rFont val="ＭＳ Ｐゴシック"/>
            <family val="3"/>
            <charset val="128"/>
          </rPr>
          <t>用務地最寄駅の路線、駅名を入力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JIMU</author>
  </authors>
  <commentList>
    <comment ref="D9" authorId="0" shapeId="0" xr:uid="{00000000-0006-0000-0300-000001000000}">
      <text>
        <r>
          <rPr>
            <sz val="12"/>
            <rFont val="ＭＳ Ｐゴシック"/>
            <family val="3"/>
            <charset val="128"/>
          </rPr>
          <t xml:space="preserve">水色の塗りつぶし箇所は「情報入力シート」から
</t>
        </r>
        <r>
          <rPr>
            <sz val="12"/>
            <rFont val="ＭＳ Ｐゴシック"/>
            <family val="3"/>
            <charset val="128"/>
          </rPr>
          <t xml:space="preserve">反映されます。
</t>
        </r>
        <r>
          <rPr>
            <sz val="12"/>
            <rFont val="ＭＳ Ｐゴシック"/>
            <family val="3"/>
            <charset val="128"/>
          </rPr>
          <t xml:space="preserve">ピンクの塗りつぶし箇所をご入力ください。
</t>
        </r>
      </text>
    </comment>
    <comment ref="K9" authorId="1" shapeId="0" xr:uid="{00000000-0006-0000-0300-000002000000}">
      <text>
        <r>
          <rPr>
            <sz val="12"/>
            <rFont val="ＭＳ Ｐゴシック"/>
            <family val="3"/>
            <charset val="128"/>
          </rPr>
          <t>人文科学研究科所属の場合は、分野名を選択してください。</t>
        </r>
      </text>
    </comment>
    <comment ref="Q13" authorId="0" shapeId="0" xr:uid="{00000000-0006-0000-0300-000003000000}">
      <text>
        <r>
          <rPr>
            <sz val="12"/>
            <rFont val="ＭＳ Ｐゴシック"/>
            <family val="3"/>
            <charset val="128"/>
          </rPr>
          <t xml:space="preserve">往路、復路欄について
</t>
        </r>
        <r>
          <rPr>
            <sz val="12"/>
            <rFont val="ＭＳ Ｐゴシック"/>
            <family val="3"/>
            <charset val="128"/>
          </rPr>
          <t xml:space="preserve">情報入力シートにおいて、
</t>
        </r>
        <r>
          <rPr>
            <sz val="12"/>
            <rFont val="ＭＳ Ｐゴシック"/>
            <family val="3"/>
            <charset val="128"/>
          </rPr>
          <t xml:space="preserve">「その他」を選択した場合には、括弧内に場所をご記入ください。
</t>
        </r>
        <r>
          <rPr>
            <sz val="12"/>
            <rFont val="ＭＳ Ｐゴシック"/>
            <family val="3"/>
            <charset val="128"/>
          </rPr>
          <t xml:space="preserve">
</t>
        </r>
      </text>
    </comment>
    <comment ref="J34" authorId="0" shapeId="0" xr:uid="{00000000-0006-0000-0300-000004000000}">
      <text>
        <r>
          <rPr>
            <sz val="12"/>
            <rFont val="ＭＳ Ｐゴシック"/>
            <family val="3"/>
            <charset val="128"/>
          </rPr>
          <t xml:space="preserve">ドロップダウンリストから選択してください。
</t>
        </r>
      </text>
    </comment>
    <comment ref="C35" authorId="1" shapeId="0" xr:uid="{00000000-0006-0000-0300-000005000000}">
      <text>
        <r>
          <rPr>
            <sz val="11"/>
            <rFont val="ＭＳ Ｐゴシック"/>
            <family val="3"/>
            <charset val="128"/>
          </rPr>
          <t>入力例：5/15</t>
        </r>
      </text>
    </comment>
  </commentList>
</comments>
</file>

<file path=xl/sharedStrings.xml><?xml version="1.0" encoding="utf-8"?>
<sst xmlns="http://schemas.openxmlformats.org/spreadsheetml/2006/main" count="1921" uniqueCount="677">
  <si>
    <t>作成上の注意</t>
  </si>
  <si>
    <t>「情報入力シート」に出張に係る情報を入力してください。</t>
  </si>
  <si>
    <t>様式は改変しないで、ご使用ください。</t>
  </si>
  <si>
    <t>離任地届について</t>
  </si>
  <si>
    <t xml:space="preserve">離任地届の水色の塗りつぶし箇所は「情報入力シート」から
反映されます。
</t>
  </si>
  <si>
    <t xml:space="preserve">ピンクの塗りつぶし箇所をご入力ください。
</t>
  </si>
  <si>
    <t>～注意事項～</t>
  </si>
  <si>
    <r>
      <rPr>
        <sz val="11"/>
        <rFont val="ＭＳ ゴシック"/>
        <family val="3"/>
        <charset val="128"/>
      </rPr>
      <t>１　出発の</t>
    </r>
    <r>
      <rPr>
        <b/>
        <u/>
        <sz val="11"/>
        <rFont val="ＭＳ ゴシック"/>
        <family val="3"/>
        <charset val="128"/>
      </rPr>
      <t>３週間前までにデータ及び紙媒体</t>
    </r>
    <r>
      <rPr>
        <sz val="11"/>
        <rFont val="ＭＳ ゴシック"/>
        <family val="3"/>
        <charset val="128"/>
      </rPr>
      <t>で文系管理課 各会計担当まで申請</t>
    </r>
  </si>
  <si>
    <t>　してください。</t>
  </si>
  <si>
    <t>２　会議、学会等出席の場合は、開催案内書の写しを添付してください。</t>
  </si>
  <si>
    <t>３　飛行機、船舶を利用する場合は、領収書をご提出ください。</t>
  </si>
  <si>
    <t>　また出張後、搭乗券、乗船券の半券をご提出ください。</t>
  </si>
  <si>
    <t>４　飛行機は、エコノミークラスのみ利用可能です。クラスJ、プレミアムクラス</t>
  </si>
  <si>
    <t>　等の上級座席の利用は認められておりません。(「公立大学法人首都大学東京</t>
  </si>
  <si>
    <t>　教職員の旅費規則」第18条より)</t>
  </si>
  <si>
    <t>５　パック商品（運賃・宿泊代がセットになっており、両者の区分が無いもの。）</t>
  </si>
  <si>
    <t>　による出張をする場合はパンフレット等を持参の上、事前に各会計担当にご相</t>
  </si>
  <si>
    <t>　談ください。</t>
  </si>
  <si>
    <t>６　週休日の変更について</t>
  </si>
  <si>
    <t>　設定されている週休日及び休日に用務がある場合は、振替日を取得すること</t>
  </si>
  <si>
    <t>　となります。週休日変更・休日振替の命令簿に記入（入力）の上、自己申告</t>
  </si>
  <si>
    <t>　カードに反映させてください。</t>
  </si>
  <si>
    <t>出張報告書について</t>
  </si>
  <si>
    <t xml:space="preserve">出張報告書の水色の塗りつぶし箇所は「情報入力シート」から
反映されます。
</t>
  </si>
  <si>
    <t>用務終了後、出張報告書を作成し、電子データを文系管理課 各会計担当まで</t>
  </si>
  <si>
    <t>提出してください。その際、全ての用務についての出張の事実、用務遂行が</t>
  </si>
  <si>
    <t>確認できる証拠書類（「必要書類一覧」参照）を添付してください。</t>
  </si>
  <si>
    <r>
      <rPr>
        <sz val="11"/>
        <color theme="1"/>
        <rFont val="ＭＳ ゴシック"/>
        <family val="3"/>
        <charset val="128"/>
      </rPr>
      <t xml:space="preserve">１ </t>
    </r>
    <r>
      <rPr>
        <u/>
        <sz val="11"/>
        <color theme="1"/>
        <rFont val="ＭＳ ゴシック"/>
        <family val="3"/>
        <charset val="128"/>
      </rPr>
      <t>出張報告書は、出張者（出張を依頼された者を含む。）が作成</t>
    </r>
    <r>
      <rPr>
        <sz val="11"/>
        <color theme="1"/>
        <rFont val="ＭＳ ゴシック"/>
        <family val="3"/>
        <charset val="128"/>
      </rPr>
      <t>してください。</t>
    </r>
  </si>
  <si>
    <t xml:space="preserve">２ 旅行行程（日程・用務）に変更があった場合は、旅行命令の変更が必要となる
</t>
  </si>
  <si>
    <t xml:space="preserve">　ため、すみやかに文系管理課 各執行担当に申し出てください。
</t>
  </si>
  <si>
    <r>
      <rPr>
        <sz val="11"/>
        <color theme="1"/>
        <rFont val="ＭＳ ゴシック"/>
        <family val="3"/>
        <charset val="128"/>
      </rPr>
      <t xml:space="preserve">３ </t>
    </r>
    <r>
      <rPr>
        <u/>
        <sz val="11"/>
        <color theme="1"/>
        <rFont val="ＭＳ ゴシック"/>
        <family val="3"/>
        <charset val="128"/>
      </rPr>
      <t>出張報告書はできる限り詳細に記入してください。</t>
    </r>
    <r>
      <rPr>
        <sz val="11"/>
        <color theme="1"/>
        <rFont val="ＭＳ ゴシック"/>
        <family val="3"/>
        <charset val="128"/>
      </rPr>
      <t xml:space="preserve">
</t>
    </r>
  </si>
  <si>
    <t xml:space="preserve">　研究者の出張計画の実行状況等の把握・確認については、用務内容、訪問先、
</t>
  </si>
  <si>
    <t>　宿泊先、面談者等が確認できる報告書等の提出により、重複受給がないかなど</t>
  </si>
  <si>
    <t>　も含め、用務の目的や受給額の適切性を確認し、必要に応じて照会や出張の事実</t>
  </si>
  <si>
    <t>　確認を行うことが求められています。</t>
  </si>
  <si>
    <t>（「研
究機関における公的研究費の管理・監査のガイドライン」参照）</t>
  </si>
  <si>
    <t xml:space="preserve">４ 「用務先」は具体的名称を記入してください。
</t>
  </si>
  <si>
    <t xml:space="preserve">　（例）○○大学○○学部、○○研究所○○部門
</t>
  </si>
  <si>
    <t>５ 「面会（同席）者」は所属を含め正確に記入してください。事実の確認のため、</t>
  </si>
  <si>
    <t>　後日連絡することがあります。</t>
  </si>
  <si>
    <t>６ 「用務詳細・成果」は、単なる「研究打合せ」「文献資料収集」とは記入しな</t>
  </si>
  <si>
    <t>　いでください。</t>
  </si>
  <si>
    <t>　ただし、国際学会等において研究成果の発表を行った場合は、発表スケジュール</t>
  </si>
  <si>
    <t xml:space="preserve">　の入った
プログラムの写し等、研究との関連を明らかにする資料を添付すれば、
</t>
  </si>
  <si>
    <t>　概要のみを簡潔に記述
しても差し支えありません。</t>
  </si>
  <si>
    <t xml:space="preserve">７ 提出された書類のみでは用務の確認ができない場合、旅行者や学会運営者、面
</t>
  </si>
  <si>
    <t>　会者等に対して経理事務管理者（主管課長）が事情を伺うことがあります。</t>
  </si>
  <si>
    <t xml:space="preserve">８ 競争的資金の種類により詳細な出張報告を求められる場合は、当該資金の
</t>
  </si>
  <si>
    <t>　ルールに従って別途作成してください。</t>
  </si>
  <si>
    <t>９ その他、特記事項がある場合は、「特記事項」欄に記載してください。</t>
  </si>
  <si>
    <t>外国出張の申請については、文系管理課庶務担当までお願いいたします。</t>
    <rPh sb="0" eb="2">
      <t>ガイコク</t>
    </rPh>
    <rPh sb="2" eb="4">
      <t>シュッチョウ</t>
    </rPh>
    <rPh sb="5" eb="7">
      <t>シンセイ</t>
    </rPh>
    <rPh sb="13" eb="15">
      <t>ブンケイ</t>
    </rPh>
    <rPh sb="15" eb="18">
      <t>カンリカ</t>
    </rPh>
    <rPh sb="18" eb="20">
      <t>ショム</t>
    </rPh>
    <rPh sb="20" eb="22">
      <t>タントウ</t>
    </rPh>
    <rPh sb="25" eb="26">
      <t>ネガ</t>
    </rPh>
    <phoneticPr fontId="93"/>
  </si>
  <si>
    <t>報告書については、庶務提出用と会計提出用の２種類の様式があります。</t>
    <rPh sb="0" eb="2">
      <t>ホウコク</t>
    </rPh>
    <rPh sb="2" eb="3">
      <t>ショ</t>
    </rPh>
    <rPh sb="9" eb="11">
      <t>ショム</t>
    </rPh>
    <rPh sb="11" eb="14">
      <t>テイシュツヨウ</t>
    </rPh>
    <rPh sb="15" eb="17">
      <t>カイケイ</t>
    </rPh>
    <rPh sb="17" eb="20">
      <t>テイシュツヨウ</t>
    </rPh>
    <rPh sb="22" eb="24">
      <t>シュルイ</t>
    </rPh>
    <rPh sb="25" eb="27">
      <t>ヨウシキ</t>
    </rPh>
    <phoneticPr fontId="93"/>
  </si>
  <si>
    <t>外国出張・海外研修旅行申請書について</t>
    <rPh sb="0" eb="2">
      <t>ガイコク</t>
    </rPh>
    <rPh sb="2" eb="4">
      <t>シュッチョウ</t>
    </rPh>
    <rPh sb="5" eb="7">
      <t>カイガイ</t>
    </rPh>
    <rPh sb="7" eb="9">
      <t>ケンシュウ</t>
    </rPh>
    <rPh sb="9" eb="11">
      <t>リョコウ</t>
    </rPh>
    <rPh sb="11" eb="13">
      <t>シンセイ</t>
    </rPh>
    <rPh sb="13" eb="14">
      <t>ショ</t>
    </rPh>
    <phoneticPr fontId="93"/>
  </si>
  <si>
    <t>外国出張の申請書は本ファイルにはございません。</t>
    <rPh sb="0" eb="2">
      <t>ガイコク</t>
    </rPh>
    <rPh sb="2" eb="4">
      <t>シュッチョウ</t>
    </rPh>
    <rPh sb="5" eb="7">
      <t>シンセイ</t>
    </rPh>
    <rPh sb="7" eb="8">
      <t>ショ</t>
    </rPh>
    <rPh sb="9" eb="10">
      <t>ホン</t>
    </rPh>
    <phoneticPr fontId="93"/>
  </si>
  <si>
    <t>別途、庶務担当からご案内している様式をご使用ください。</t>
    <rPh sb="20" eb="22">
      <t>シヨウ</t>
    </rPh>
    <phoneticPr fontId="93"/>
  </si>
  <si>
    <r>
      <t>１　</t>
    </r>
    <r>
      <rPr>
        <b/>
        <u/>
        <sz val="11"/>
        <rFont val="ＭＳ ゴシック"/>
        <family val="3"/>
        <charset val="128"/>
      </rPr>
      <t>出発前までに</t>
    </r>
    <r>
      <rPr>
        <sz val="11"/>
        <rFont val="ＭＳ ゴシック"/>
        <family val="3"/>
        <charset val="128"/>
      </rPr>
      <t>文系管理課 庶務担当まで申請ください。</t>
    </r>
    <rPh sb="14" eb="16">
      <t>ショム</t>
    </rPh>
    <rPh sb="16" eb="18">
      <t>タントウ</t>
    </rPh>
    <phoneticPr fontId="93"/>
  </si>
  <si>
    <t>（教授会に付議するため、教授会の１週間前までにご提出ください。）</t>
    <phoneticPr fontId="93"/>
  </si>
  <si>
    <t>庶務提出用の外国出張・海外研修旅行報告書とは別に、出張報告書をご作成いただきます。</t>
    <rPh sb="0" eb="2">
      <t>ショム</t>
    </rPh>
    <rPh sb="2" eb="4">
      <t>テイシュツ</t>
    </rPh>
    <rPh sb="4" eb="5">
      <t>ヨウ</t>
    </rPh>
    <rPh sb="6" eb="8">
      <t>ガイコク</t>
    </rPh>
    <rPh sb="8" eb="10">
      <t>シュッチョウ</t>
    </rPh>
    <rPh sb="11" eb="13">
      <t>カイガイ</t>
    </rPh>
    <rPh sb="13" eb="15">
      <t>ケンシュウ</t>
    </rPh>
    <rPh sb="15" eb="17">
      <t>リョコウ</t>
    </rPh>
    <rPh sb="17" eb="19">
      <t>ホウコク</t>
    </rPh>
    <rPh sb="19" eb="20">
      <t>ショ</t>
    </rPh>
    <rPh sb="22" eb="23">
      <t>ベツ</t>
    </rPh>
    <rPh sb="25" eb="27">
      <t>シュッチョウ</t>
    </rPh>
    <rPh sb="27" eb="29">
      <t>ホウコク</t>
    </rPh>
    <rPh sb="29" eb="30">
      <t>ショ</t>
    </rPh>
    <rPh sb="32" eb="34">
      <t>サクセイ</t>
    </rPh>
    <phoneticPr fontId="93"/>
  </si>
  <si>
    <t xml:space="preserve">　ため、すみやかに文系管理課 庶務担当及び各執行担当に申し出てください。
</t>
    <rPh sb="15" eb="17">
      <t>ショム</t>
    </rPh>
    <rPh sb="17" eb="19">
      <t>タントウ</t>
    </rPh>
    <rPh sb="19" eb="20">
      <t>オヨ</t>
    </rPh>
    <rPh sb="21" eb="22">
      <t>カク</t>
    </rPh>
    <rPh sb="22" eb="24">
      <t>シッコウ</t>
    </rPh>
    <rPh sb="24" eb="26">
      <t>タントウ</t>
    </rPh>
    <phoneticPr fontId="93"/>
  </si>
  <si>
    <t>出張申請入力シート</t>
  </si>
  <si>
    <t>属性・氏名</t>
  </si>
  <si>
    <t>東京都立大学</t>
    <rPh sb="0" eb="2">
      <t>トウキョウ</t>
    </rPh>
    <rPh sb="2" eb="6">
      <t>トリツダイガク</t>
    </rPh>
    <phoneticPr fontId="95"/>
  </si>
  <si>
    <t>法学政治学研究科</t>
  </si>
  <si>
    <t>法曹養成専攻</t>
  </si>
  <si>
    <t>職</t>
  </si>
  <si>
    <t>教授</t>
  </si>
  <si>
    <t>氏名</t>
  </si>
  <si>
    <t>旅行全体の情報</t>
  </si>
  <si>
    <t>出発日</t>
  </si>
  <si>
    <t>出発日（曜日）</t>
  </si>
  <si>
    <t>帰着日</t>
  </si>
  <si>
    <t>泊数(自動計算)</t>
  </si>
  <si>
    <t>帰着日（曜日）</t>
  </si>
  <si>
    <t>機（船）中泊数</t>
  </si>
  <si>
    <t>旅行先（都道府県・区市町村名）</t>
  </si>
  <si>
    <t>旅行先（甲地方・乙地方）</t>
    <rPh sb="4" eb="5">
      <t>コウ</t>
    </rPh>
    <rPh sb="5" eb="7">
      <t>チホウ</t>
    </rPh>
    <rPh sb="8" eb="9">
      <t>オツ</t>
    </rPh>
    <rPh sb="9" eb="11">
      <t>チホウ</t>
    </rPh>
    <phoneticPr fontId="95"/>
  </si>
  <si>
    <t>出発地</t>
  </si>
  <si>
    <t>帰着地</t>
  </si>
  <si>
    <t>自宅最寄駅</t>
    <phoneticPr fontId="95"/>
  </si>
  <si>
    <t>本務地最寄駅</t>
    <rPh sb="3" eb="5">
      <t>モヨ</t>
    </rPh>
    <rPh sb="5" eb="6">
      <t>エキ</t>
    </rPh>
    <phoneticPr fontId="95"/>
  </si>
  <si>
    <t>通勤時の交通手段</t>
  </si>
  <si>
    <t>電車</t>
  </si>
  <si>
    <r>
      <rPr>
        <sz val="11"/>
        <color theme="1"/>
        <rFont val="ＭＳ Ｐゴシック"/>
        <family val="3"/>
        <charset val="128"/>
      </rPr>
      <t xml:space="preserve">他機関からの旅費の支給
</t>
    </r>
    <r>
      <rPr>
        <sz val="9"/>
        <color theme="1"/>
        <rFont val="ＭＳ Ｐゴシック"/>
        <family val="3"/>
        <charset val="128"/>
      </rPr>
      <t>（全額又は一部）</t>
    </r>
  </si>
  <si>
    <t>なし</t>
  </si>
  <si>
    <t>旅行用務ごとの情報</t>
  </si>
  <si>
    <t>旅行用務①</t>
  </si>
  <si>
    <t>旅行用務（目的）</t>
  </si>
  <si>
    <t>用務地（名称）</t>
  </si>
  <si>
    <t>所在地（都道府県・市区町村名）</t>
  </si>
  <si>
    <t>最寄駅（路線・駅名）</t>
  </si>
  <si>
    <t>備考</t>
  </si>
  <si>
    <t>※予算コード・名称がわからない場合は</t>
  </si>
  <si>
    <t>目的（またはプロジェクトコード）</t>
    <rPh sb="0" eb="2">
      <t>モクテキ</t>
    </rPh>
    <phoneticPr fontId="95"/>
  </si>
  <si>
    <t>　精算の際に事務担当者が補記</t>
  </si>
  <si>
    <t>研究課題</t>
  </si>
  <si>
    <t>※研究課題が設定されているものは課題を入力</t>
  </si>
  <si>
    <t>旅行用務②</t>
  </si>
  <si>
    <t>※財源、目的等がわからない場合は</t>
    <rPh sb="1" eb="3">
      <t>ザイゲン</t>
    </rPh>
    <rPh sb="4" eb="6">
      <t>モクテキ</t>
    </rPh>
    <rPh sb="6" eb="7">
      <t>ナド</t>
    </rPh>
    <phoneticPr fontId="95"/>
  </si>
  <si>
    <t>旅行用務③</t>
  </si>
  <si>
    <t>供覧</t>
  </si>
  <si>
    <t>学部長</t>
  </si>
  <si>
    <t>課長</t>
  </si>
  <si>
    <t>教務係長</t>
    <rPh sb="0" eb="2">
      <t>キョウム</t>
    </rPh>
    <rPh sb="2" eb="3">
      <t>カカリ</t>
    </rPh>
    <rPh sb="3" eb="4">
      <t>チョウ</t>
    </rPh>
    <phoneticPr fontId="93"/>
  </si>
  <si>
    <t>教務担当</t>
    <rPh sb="0" eb="2">
      <t>キョウム</t>
    </rPh>
    <rPh sb="2" eb="4">
      <t>タントウ</t>
    </rPh>
    <phoneticPr fontId="93"/>
  </si>
  <si>
    <t>庶務係長</t>
    <rPh sb="0" eb="2">
      <t>ショム</t>
    </rPh>
    <rPh sb="2" eb="4">
      <t>カカリチョウ</t>
    </rPh>
    <phoneticPr fontId="93"/>
  </si>
  <si>
    <t>庶務担当</t>
    <rPh sb="0" eb="2">
      <t>ショム</t>
    </rPh>
    <rPh sb="2" eb="4">
      <t>タントウ</t>
    </rPh>
    <phoneticPr fontId="93"/>
  </si>
  <si>
    <t>会計係長</t>
    <rPh sb="0" eb="2">
      <t>カイケイ</t>
    </rPh>
    <rPh sb="2" eb="4">
      <t>カカリチョウ</t>
    </rPh>
    <phoneticPr fontId="93"/>
  </si>
  <si>
    <t>会計担当</t>
  </si>
  <si>
    <t>離任地届兼旅費申請書　（国内）</t>
  </si>
  <si>
    <t>申請者</t>
  </si>
  <si>
    <t>所属</t>
  </si>
  <si>
    <t>週休日・休日変更候補曜日：</t>
  </si>
  <si>
    <t>曜日</t>
  </si>
  <si>
    <t>今回の振替日：</t>
  </si>
  <si>
    <t>/</t>
    <phoneticPr fontId="93"/>
  </si>
  <si>
    <t>⇒</t>
  </si>
  <si>
    <t>期間</t>
  </si>
  <si>
    <t>～</t>
  </si>
  <si>
    <t>延べ</t>
  </si>
  <si>
    <t>泊</t>
  </si>
  <si>
    <t>日</t>
  </si>
  <si>
    <t>(</t>
  </si>
  <si>
    <t>)</t>
  </si>
  <si>
    <t>（</t>
  </si>
  <si>
    <t>）</t>
  </si>
  <si>
    <t>通勤経路</t>
  </si>
  <si>
    <t>離任地先①</t>
  </si>
  <si>
    <t>名　称</t>
  </si>
  <si>
    <t>所在地</t>
  </si>
  <si>
    <t>最寄駅</t>
  </si>
  <si>
    <t>旅行用務</t>
  </si>
  <si>
    <t>費用負担</t>
  </si>
  <si>
    <t>離任地先②</t>
  </si>
  <si>
    <t>離任地先③</t>
  </si>
  <si>
    <t>授業の有無</t>
  </si>
  <si>
    <t>　（有の場合は下記も記入してください。）</t>
  </si>
  <si>
    <t>休講連絡</t>
  </si>
  <si>
    <t>月日</t>
  </si>
  <si>
    <t>時限</t>
  </si>
  <si>
    <t>学部・大学院</t>
  </si>
  <si>
    <t>講義名</t>
  </si>
  <si>
    <t>緊急連絡先</t>
  </si>
  <si>
    <t>TEL：</t>
  </si>
  <si>
    <t>※1</t>
  </si>
  <si>
    <t>外国旅行の際等、必要に応じて提出してください。</t>
  </si>
  <si>
    <t>※2</t>
  </si>
  <si>
    <t>必要な書類（及び添付できない場合の対応）は、出張報告書の添付書類と同様です。</t>
  </si>
  <si>
    <t>※3</t>
  </si>
  <si>
    <t>※4</t>
  </si>
  <si>
    <t>スーパーシート（クラスＪ、プレミアムクラス等）は、ビジネスクラス利用の場合と同様の取扱いです。</t>
  </si>
  <si>
    <t>※5</t>
  </si>
  <si>
    <t>券面で運賃・経路がわからない場合は、それらがわかる資料を併せて提出してください。</t>
  </si>
  <si>
    <t>※6</t>
  </si>
  <si>
    <t>クレジットカード利用明細書は名義・引落日・決済額のわかる部分(その他の黒塗りは不要)を提出してください。</t>
  </si>
  <si>
    <t>本学教職員</t>
  </si>
  <si>
    <t>学外研究分担者</t>
  </si>
  <si>
    <t>学外研究者・協力者
学生（本学学生を含む）</t>
  </si>
  <si>
    <t>日帰り</t>
  </si>
  <si>
    <t>宿泊</t>
  </si>
  <si>
    <t>旅行前[旅行命令時に必要]</t>
  </si>
  <si>
    <t>旅行命令簿</t>
  </si>
  <si>
    <t>○</t>
  </si>
  <si>
    <t>－</t>
  </si>
  <si>
    <t>旅行依頼簿または出張依頼書の写し</t>
  </si>
  <si>
    <t>出張承諾書</t>
  </si>
  <si>
    <t>旅行理由書</t>
  </si>
  <si>
    <r>
      <rPr>
        <sz val="9"/>
        <rFont val="ＭＳ 明朝"/>
        <family val="1"/>
        <charset val="128"/>
      </rPr>
      <t>行程表（計画書）</t>
    </r>
    <r>
      <rPr>
        <sz val="8"/>
        <rFont val="ＭＳ 明朝"/>
        <family val="1"/>
        <charset val="128"/>
      </rPr>
      <t xml:space="preserve">
※前泊、後泊を行なう場合は、
　理由を明記すること</t>
    </r>
  </si>
  <si>
    <r>
      <rPr>
        <sz val="10"/>
        <rFont val="ＭＳ 明朝"/>
        <family val="1"/>
        <charset val="128"/>
      </rPr>
      <t>△</t>
    </r>
    <r>
      <rPr>
        <sz val="6"/>
        <rFont val="ＭＳ 明朝"/>
        <family val="1"/>
        <charset val="128"/>
      </rPr>
      <t>※1</t>
    </r>
  </si>
  <si>
    <t>用務がわかる資料</t>
  </si>
  <si>
    <t>学会、研究会、
シンポジウム等</t>
  </si>
  <si>
    <t>学会等の開催通知やプログラム、ＨＰ画面コピーといった、日時・場所等が確認できるもの　
※発表を行う場合は氏名、日時等が記載されたプログラム</t>
  </si>
  <si>
    <t>打合せ、実験、
ヒアリング等</t>
  </si>
  <si>
    <t>依頼状、アポイントメールといった日時・場所・面会者等が確認できるもの</t>
  </si>
  <si>
    <t>現地視察、資料収集、
ﾌｨｰﾙﾄﾞﾜｰｸ等</t>
  </si>
  <si>
    <t>日程・場所・用務を具体的に記載した行程表（計画書）</t>
  </si>
  <si>
    <t>旅行後[出張報告時・旅費精算時に必要]</t>
  </si>
  <si>
    <t>旅行命令簿（写しでも可）</t>
  </si>
  <si>
    <t>旅行依頼簿または出張依頼書の写し・
出張承諾書・旅行理由書</t>
  </si>
  <si>
    <t>学会、研究会、ｼﾝﾎﾟｼﾞｳﾑ等
参加の証拠書類</t>
  </si>
  <si>
    <r>
      <rPr>
        <sz val="10"/>
        <rFont val="ＭＳ 明朝"/>
        <family val="1"/>
        <charset val="128"/>
      </rPr>
      <t>○</t>
    </r>
    <r>
      <rPr>
        <sz val="6"/>
        <rFont val="ＭＳ 明朝"/>
        <family val="1"/>
        <charset val="128"/>
      </rPr>
      <t>※2</t>
    </r>
  </si>
  <si>
    <t>出張報告書</t>
  </si>
  <si>
    <r>
      <rPr>
        <sz val="10"/>
        <rFont val="ＭＳ 明朝"/>
        <family val="1"/>
        <charset val="128"/>
      </rPr>
      <t>△</t>
    </r>
    <r>
      <rPr>
        <sz val="6"/>
        <rFont val="ＭＳ 明朝"/>
        <family val="1"/>
        <charset val="128"/>
      </rPr>
      <t>※3</t>
    </r>
  </si>
  <si>
    <t>出張報告書の添付書類</t>
  </si>
  <si>
    <t>必要な書類（①～④のいずれかひとつ）</t>
  </si>
  <si>
    <t>左記書類が添付できない場合（①～③のいずれかひとつ）</t>
  </si>
  <si>
    <t>用務を行ったことが確認できる書類</t>
  </si>
  <si>
    <t>①参加証（原本）
　※プラスチック製等で原本の添付が難しい場合は写しでも可</t>
  </si>
  <si>
    <r>
      <rPr>
        <sz val="9"/>
        <rFont val="ＭＳ 明朝"/>
        <family val="1"/>
        <charset val="128"/>
      </rPr>
      <t>①参加・面会証明書
②学会等の看板をバックにした本人写真と併せて
　次のうちのいずれかひとつ
　　・学会開催状況のわかる会場内の写真
　　・当日配付資料</t>
    </r>
    <r>
      <rPr>
        <sz val="8"/>
        <rFont val="ＭＳ 明朝"/>
        <family val="1"/>
        <charset val="128"/>
      </rPr>
      <t xml:space="preserve">（場内撮影禁止の場合等）
</t>
    </r>
    <r>
      <rPr>
        <sz val="9"/>
        <rFont val="ＭＳ 明朝"/>
        <family val="1"/>
        <charset val="128"/>
      </rPr>
      <t>③参加者名簿（会議等の名称が確認できるもの）</t>
    </r>
  </si>
  <si>
    <t>①参加・面会証明書
②面会者の名刺</t>
  </si>
  <si>
    <r>
      <rPr>
        <sz val="9"/>
        <rFont val="ＭＳ 明朝"/>
        <family val="1"/>
        <charset val="128"/>
      </rPr>
      <t xml:space="preserve">①面会者等からのメール
</t>
    </r>
    <r>
      <rPr>
        <sz val="8"/>
        <rFont val="ＭＳ 明朝"/>
        <family val="1"/>
        <charset val="128"/>
      </rPr>
      <t>（参加・面会証明書の項目が網羅されており、用務を行ったことが確認できる内容のもの）</t>
    </r>
    <r>
      <rPr>
        <sz val="9"/>
        <rFont val="ＭＳ 明朝"/>
        <family val="1"/>
        <charset val="128"/>
      </rPr>
      <t xml:space="preserve">
②面会者との写真</t>
    </r>
  </si>
  <si>
    <t>調査視察、情報収集、
フィールドワーク等</t>
  </si>
  <si>
    <r>
      <rPr>
        <sz val="9"/>
        <rFont val="ＭＳ 明朝"/>
        <family val="1"/>
        <charset val="128"/>
      </rPr>
      <t xml:space="preserve">①用務地を特定する標識等をバックにした本人写真
②参加・面会証明書
③面会者の名刺
④現地で支払った旅行者を宛名とした領収書
 </t>
    </r>
    <r>
      <rPr>
        <sz val="8"/>
        <rFont val="ＭＳ 明朝"/>
        <family val="1"/>
        <charset val="128"/>
      </rPr>
      <t>（入館料・複写料等、写しでも可）</t>
    </r>
  </si>
  <si>
    <r>
      <rPr>
        <sz val="9"/>
        <rFont val="ＭＳ 明朝"/>
        <family val="1"/>
        <charset val="128"/>
      </rPr>
      <t xml:space="preserve">①面会者等からのメール
</t>
    </r>
    <r>
      <rPr>
        <sz val="8"/>
        <rFont val="ＭＳ 明朝"/>
        <family val="1"/>
        <charset val="128"/>
      </rPr>
      <t>（参加・面会証明書の項目が網羅されており、用務を行ったことが確認できる内容のもの）</t>
    </r>
    <r>
      <rPr>
        <sz val="9"/>
        <rFont val="ＭＳ 明朝"/>
        <family val="1"/>
        <charset val="128"/>
      </rPr>
      <t xml:space="preserve">
②訪問施設の入館料のチケットやパンフレット</t>
    </r>
  </si>
  <si>
    <t>必要書類がない場合、事情を確認するため、経理事務管理者（主管課長）によるヒアリングを受けてください。</t>
  </si>
  <si>
    <r>
      <rPr>
        <sz val="9"/>
        <rFont val="ＭＳ 明朝"/>
        <family val="1"/>
        <charset val="128"/>
      </rPr>
      <t xml:space="preserve">旅費請求内訳書兼領収書
又は 旅費計算内訳書
</t>
    </r>
    <r>
      <rPr>
        <sz val="8"/>
        <rFont val="ＭＳ 明朝"/>
        <family val="1"/>
        <charset val="128"/>
      </rPr>
      <t>＜事務室作成＞※定期区間を明記</t>
    </r>
  </si>
  <si>
    <r>
      <rPr>
        <sz val="9"/>
        <rFont val="ＭＳ 明朝"/>
        <family val="1"/>
        <charset val="128"/>
      </rPr>
      <t>△</t>
    </r>
    <r>
      <rPr>
        <sz val="6"/>
        <rFont val="ＭＳ 明朝"/>
        <family val="1"/>
        <charset val="128"/>
      </rPr>
      <t>※3</t>
    </r>
  </si>
  <si>
    <t>旅費精算書（出張報告書 裏面）</t>
  </si>
  <si>
    <t>交通実費が確認できる書類</t>
  </si>
  <si>
    <r>
      <rPr>
        <sz val="9"/>
        <rFont val="ＭＳ 明朝"/>
        <family val="1"/>
        <charset val="128"/>
      </rPr>
      <t>航空賃</t>
    </r>
    <r>
      <rPr>
        <sz val="6"/>
        <rFont val="ＭＳ 明朝"/>
        <family val="1"/>
        <charset val="128"/>
      </rPr>
      <t>※4</t>
    </r>
    <r>
      <rPr>
        <sz val="9"/>
        <rFont val="ＭＳ 明朝"/>
        <family val="1"/>
        <charset val="128"/>
      </rPr>
      <t xml:space="preserve">
※日帰りでも必要</t>
    </r>
  </si>
  <si>
    <t>【概算払時】
運行会社又は旅行代理店発行の見積書等
　又は、
インターネット購入画面コピー（旅行者氏名・旅程・旅行日・便名・購入金額・保険料（外国旅行の場合のみ）・渡航手数料（外国旅行の場合のみ、空港サービス施設使用料・入出国税・旅客保安サービス料）が全て明記されているもの）</t>
  </si>
  <si>
    <t>【確定払時（概算払の精算時）】（①と②を添付）
①運航会社又は旅行代理店発行の領収書（搭乗日・便名・クラス・料金が確認できるもの、金額記載の明細書や申込書と併せて添付でも可）
②半券又は搭乗証明書</t>
  </si>
  <si>
    <t>ビジネスクラス利用</t>
  </si>
  <si>
    <t>フライト時間が8時間超で
○健康上の理由による場合は、診断書等
○職務遂行上の理由による場合、到着後直ちに用務を行なう必要があることを証明する書類</t>
  </si>
  <si>
    <t>タクシー利用</t>
  </si>
  <si>
    <t>タクシー発行の領収書等</t>
  </si>
  <si>
    <t>船賃</t>
  </si>
  <si>
    <t>運航会社又は旅行代理店発行の領収書（搭乗日・便名・クラス・料金が確認できるもの、金額記載の明細書や申込書と併せて添付でも可）</t>
  </si>
  <si>
    <r>
      <rPr>
        <sz val="9"/>
        <rFont val="ＭＳ 明朝"/>
        <family val="1"/>
        <charset val="128"/>
      </rPr>
      <t xml:space="preserve">内国旅行の際の鉄道賃等
</t>
    </r>
    <r>
      <rPr>
        <sz val="8"/>
        <rFont val="ＭＳ 明朝"/>
        <family val="1"/>
        <charset val="128"/>
      </rPr>
      <t>＜事務室作成＞</t>
    </r>
  </si>
  <si>
    <r>
      <rPr>
        <sz val="9"/>
        <rFont val="ＭＳ 明朝"/>
        <family val="1"/>
        <charset val="128"/>
      </rPr>
      <t xml:space="preserve">鉄道路線検索ソフトの検索結果（経路・定期区間を除いた運賃がわかるもの）
</t>
    </r>
    <r>
      <rPr>
        <sz val="8"/>
        <rFont val="ＭＳ 明朝"/>
        <family val="1"/>
        <charset val="128"/>
      </rPr>
      <t>※急行料金がかからない場合は必須でない。</t>
    </r>
  </si>
  <si>
    <t>内国旅行の際の鉄道寝台料金</t>
  </si>
  <si>
    <t>使用後の切符（寝台の種別を確認できるもの）又は旅行代理店発行の領収書等）</t>
  </si>
  <si>
    <t>外国旅行の際の鉄道賃等</t>
  </si>
  <si>
    <r>
      <rPr>
        <sz val="9"/>
        <rFont val="ＭＳ 明朝"/>
        <family val="1"/>
        <charset val="128"/>
      </rPr>
      <t>運航会社又は旅行代理店発行の領収書（搭乗日・便名・クラス・料金が確認できるもの、金額記載の明細書や申込書と併せて添付でも可）
又は乗車券等（運賃・経路がわかるもの）</t>
    </r>
    <r>
      <rPr>
        <sz val="6"/>
        <rFont val="ＭＳ 明朝"/>
        <family val="1"/>
        <charset val="128"/>
      </rPr>
      <t>※5</t>
    </r>
  </si>
  <si>
    <t>宿泊料</t>
  </si>
  <si>
    <t>【宿泊施設や宿泊料金が指定されている場合】
宿泊施設や宿泊料金が指定されていることがわかる書類</t>
  </si>
  <si>
    <t>【内国・外国の近接地内出張で宿泊した場合】
宿泊先の領収書等</t>
  </si>
  <si>
    <t>渡航手数料</t>
  </si>
  <si>
    <t>予防注射料等の領収書</t>
  </si>
  <si>
    <t>パック旅行</t>
  </si>
  <si>
    <t>①パック商品の詳細がわかる資料（パンフレットや冊子の抜粋・インターネット画面コピー）
②運航会社又は旅行代理店発行の領収書
③航空機利用を伴うパック旅行の場合は、半券又は搭乗証明書</t>
  </si>
  <si>
    <t>レンタカー利用</t>
  </si>
  <si>
    <t xml:space="preserve">領収書と利用明細書（利用者名、借用期間・場所、料金明細がわかるもの）    </t>
  </si>
  <si>
    <r>
      <rPr>
        <sz val="9"/>
        <rFont val="ＭＳ 明朝"/>
        <family val="1"/>
        <charset val="128"/>
      </rPr>
      <t>クレジットカード利用明細書</t>
    </r>
    <r>
      <rPr>
        <sz val="6"/>
        <rFont val="ＭＳ 明朝"/>
        <family val="1"/>
        <charset val="128"/>
      </rPr>
      <t>※6</t>
    </r>
    <r>
      <rPr>
        <sz val="9"/>
        <rFont val="ＭＳ 明朝"/>
        <family val="1"/>
        <charset val="128"/>
      </rPr>
      <t xml:space="preserve">
</t>
    </r>
    <r>
      <rPr>
        <sz val="8"/>
        <rFont val="ＭＳ 明朝"/>
        <family val="1"/>
        <charset val="128"/>
      </rPr>
      <t>※クレジットカード利用の場合</t>
    </r>
  </si>
  <si>
    <t>宿泊を伴わない出張の場合は、必要に応じて提出してください。（航空機、新幹線、船舶等を利用した長距離旅行など）</t>
  </si>
  <si>
    <r>
      <rPr>
        <sz val="11"/>
        <rFont val="ＭＳ ゴシック"/>
        <family val="3"/>
        <charset val="128"/>
      </rPr>
      <t>第１号様式(甲)</t>
    </r>
    <r>
      <rPr>
        <sz val="11"/>
        <rFont val="ＭＳ 明朝"/>
        <family val="1"/>
        <charset val="128"/>
      </rPr>
      <t>(第６条関係)</t>
    </r>
  </si>
  <si>
    <t>旅　　行</t>
  </si>
  <si>
    <t>命　　令</t>
  </si>
  <si>
    <t>簿　(　内　国　旅　行　)</t>
  </si>
  <si>
    <t>依　　頼</t>
  </si>
  <si>
    <t>職等</t>
  </si>
  <si>
    <t>旅行命令権者印</t>
  </si>
  <si>
    <t>決定関与者印</t>
  </si>
  <si>
    <t>発令年月日</t>
  </si>
  <si>
    <t>旅行月日</t>
  </si>
  <si>
    <t>旅行先</t>
  </si>
  <si>
    <t>旅行者印</t>
  </si>
  <si>
    <t>旅費</t>
  </si>
  <si>
    <t>概算払</t>
  </si>
  <si>
    <t>精算払</t>
  </si>
  <si>
    <t>円</t>
  </si>
  <si>
    <t>　・　　　・</t>
  </si>
  <si>
    <t>　(記入注意事項)</t>
  </si>
  <si>
    <t>執行予算（予算名）</t>
  </si>
  <si>
    <t>　　1　この旅行命令(依頼)簿は、各旅行者ごとに作成し、「旅行用務」及び「旅行先」は旅行日ごとに記入する。</t>
  </si>
  <si>
    <t>　　2　「旅行月日」、「旅行用務」及び「旅行先」の各欄は、命令(依頼)に係る教職員の旅行につき、その出発の日から旅行終了の日</t>
  </si>
  <si>
    <t xml:space="preserve">     まで1日ごとに順を追つて記入する。 他の欄は、命令 (依頼)に係る教職員の旅行につき1欄の押印又は記入でよい。</t>
  </si>
  <si>
    <t>他機関からの旅費の支給
（全額又は一部）</t>
  </si>
  <si>
    <t>　　3　「旅行用務」欄は、主な用務を具体的に記載する。例えば「○○事務調査のため」のように記載する。</t>
  </si>
  <si>
    <t>　　4　「旅行先」欄は、旅行用務を遂行する場所を記載する。例えば「大阪市役所」のように記載する。</t>
  </si>
  <si>
    <t>　　5　「備考」は、当該旅行命令(依頼)の記載上参考となる事項を記載する。</t>
  </si>
  <si>
    <t>　　6　旅行命令(依頼)を取消し、又は変更する場合には、命令(依頼)に係るすべての欄を朱の二重線で消し、又は変更箇所を朱の</t>
  </si>
  <si>
    <t>　　二重線で消し、取消しにあっては 「旅行命令(依頼)取消」と朱の二重線の上部に記入し、変更にあっては朱の二重線の上部に、</t>
  </si>
  <si>
    <t xml:space="preserve">     変更事項を記入する。 </t>
  </si>
  <si>
    <t>　　7　旅行命令(依頼)時に予算上旅費の支出が可能かどうかを確認のうえ、「執行予算」について記入すること。</t>
  </si>
  <si>
    <t>　　8　「執行予算」欄について、他機関からの旅費の支給の有無を記入すること。</t>
  </si>
  <si>
    <r>
      <rPr>
        <sz val="11"/>
        <rFont val="ＭＳ ゴシック"/>
        <family val="3"/>
        <charset val="128"/>
      </rPr>
      <t>第２号様式(乙)</t>
    </r>
    <r>
      <rPr>
        <sz val="11"/>
        <rFont val="ＭＳ 明朝"/>
        <family val="1"/>
        <charset val="128"/>
      </rPr>
      <t>(第６条関係)</t>
    </r>
  </si>
  <si>
    <t>旅行日程表</t>
  </si>
  <si>
    <t>旅行年月日</t>
  </si>
  <si>
    <t>日数</t>
  </si>
  <si>
    <t>・　　　・　　　</t>
  </si>
  <si>
    <t>　記入上の注意</t>
  </si>
  <si>
    <t>1　旅行日程表は、旅行出発の日から旅行終了の日まで、旅行先が変わるごとに順を追って</t>
  </si>
  <si>
    <t>　記入する。</t>
  </si>
  <si>
    <t>2　「旅行先」欄は、都市名を記入する。</t>
  </si>
  <si>
    <t>3　「備考」欄は、旅費算定上留意すべき事項(例えば宿泊費の増減額など)等参考となる事項</t>
  </si>
  <si>
    <t xml:space="preserve">　を記入する。 </t>
  </si>
  <si>
    <t>4　旅行命令(依頼)時に予算上旅費の支出が可能かどうかを確認するため、「執行予算」に</t>
  </si>
  <si>
    <t>　ついて記入すること。</t>
  </si>
  <si>
    <t>5　「執行予算」欄について、他機関からの旅費の支給の有無を記入すること。</t>
  </si>
  <si>
    <t>旅行命令権者</t>
  </si>
  <si>
    <t>太枠内を記入のうえ、必要書類を添付して所属事務室へ提出</t>
  </si>
  <si>
    <t>してください。</t>
  </si>
  <si>
    <t>➢「出張報告書作成上の注意事項」参照</t>
  </si>
  <si>
    <t>➢ 記入欄が不足する場合は、「特記事項」の使用または別紙の追加</t>
  </si>
  <si>
    <t>　により対応してください。</t>
  </si>
  <si>
    <t>出 張 報 告 書</t>
  </si>
  <si>
    <t>以下のとおり出張を行いましたので、報告します。</t>
  </si>
  <si>
    <t>報告日</t>
  </si>
  <si>
    <t>出張者</t>
  </si>
  <si>
    <t>所　属</t>
  </si>
  <si>
    <t>氏　名</t>
  </si>
  <si>
    <t>㊞</t>
  </si>
  <si>
    <t>※研究課題が設定されている研究費を使用する場合は記載してください。</t>
  </si>
  <si>
    <t>出張先等</t>
  </si>
  <si>
    <t>都道府県・区市町村名（国・都市名）</t>
  </si>
  <si>
    <t>期　間</t>
  </si>
  <si>
    <t>機(船)中</t>
  </si>
  <si>
    <t>詳細</t>
  </si>
  <si>
    <t>用務先</t>
  </si>
  <si>
    <t>用務の概要</t>
  </si>
  <si>
    <t>面会（同席）者</t>
  </si>
  <si>
    <t>所属・職名・氏名</t>
  </si>
  <si>
    <t>①</t>
  </si>
  <si>
    <t>②</t>
  </si>
  <si>
    <t>③</t>
  </si>
  <si>
    <r>
      <rPr>
        <sz val="10"/>
        <color theme="1"/>
        <rFont val="ＭＳ 明朝"/>
        <family val="1"/>
        <charset val="128"/>
      </rPr>
      <t>用務詳細・成果　</t>
    </r>
    <r>
      <rPr>
        <sz val="9"/>
        <color theme="1"/>
        <rFont val="ＭＳ 明朝"/>
        <family val="1"/>
        <charset val="128"/>
      </rPr>
      <t>※上記「出張先等」の番号に合わせて記入</t>
    </r>
  </si>
  <si>
    <t>研究（本務）との関連性等を含め、具体的に記入すること。</t>
  </si>
  <si>
    <t>特記事項</t>
  </si>
  <si>
    <t>用務</t>
  </si>
  <si>
    <r>
      <rPr>
        <sz val="9"/>
        <rFont val="ＭＳ 明朝"/>
        <family val="1"/>
        <charset val="128"/>
      </rPr>
      <t xml:space="preserve">①参加証（原本）
</t>
    </r>
    <r>
      <rPr>
        <sz val="8"/>
        <rFont val="ＭＳ 明朝"/>
        <family val="1"/>
        <charset val="128"/>
      </rPr>
      <t>（プラスチック製等で添付が難しい場合は写しでも可）</t>
    </r>
  </si>
  <si>
    <r>
      <rPr>
        <sz val="9"/>
        <rFont val="ＭＳ 明朝"/>
        <family val="1"/>
        <charset val="128"/>
      </rPr>
      <t>①参加・面会証明書
②学会等の看板をバックにした本人写真と併せて
　次のうちのいずれかひとつ
　　・学会開催状況のわかる会場内の写真
　　・当日配付資料</t>
    </r>
    <r>
      <rPr>
        <sz val="8"/>
        <rFont val="ＭＳ 明朝"/>
        <family val="1"/>
        <charset val="128"/>
      </rPr>
      <t>（場内撮影禁止の場合等）</t>
    </r>
    <r>
      <rPr>
        <sz val="9"/>
        <rFont val="ＭＳ 明朝"/>
        <family val="1"/>
        <charset val="128"/>
      </rPr>
      <t xml:space="preserve">
③参加者名簿（会議等の名称が確認できるもの）</t>
    </r>
  </si>
  <si>
    <r>
      <rPr>
        <sz val="9"/>
        <rFont val="ＭＳ 明朝"/>
        <family val="1"/>
        <charset val="128"/>
      </rPr>
      <t>①面会者等からのメール</t>
    </r>
    <r>
      <rPr>
        <sz val="8"/>
        <rFont val="ＭＳ 明朝"/>
        <family val="1"/>
        <charset val="128"/>
      </rPr>
      <t>（参加・面会証明書の項目が網羅されており、用務を行ったことが確認できる内容のもの）</t>
    </r>
    <r>
      <rPr>
        <sz val="9"/>
        <rFont val="ＭＳ 明朝"/>
        <family val="1"/>
        <charset val="128"/>
      </rPr>
      <t xml:space="preserve">
②面会者との写真</t>
    </r>
  </si>
  <si>
    <t>調査視察
情報収集、
フィールドワーク等</t>
  </si>
  <si>
    <r>
      <rPr>
        <sz val="9"/>
        <rFont val="ＭＳ 明朝"/>
        <family val="1"/>
        <charset val="128"/>
      </rPr>
      <t>①面会者等からのメール</t>
    </r>
    <r>
      <rPr>
        <sz val="8"/>
        <rFont val="ＭＳ 明朝"/>
        <family val="1"/>
        <charset val="128"/>
      </rPr>
      <t>（参加・面会証明書の項目が網羅されており、用務を行ったことが確認できる内容のもの）</t>
    </r>
    <r>
      <rPr>
        <sz val="9"/>
        <rFont val="ＭＳ 明朝"/>
        <family val="1"/>
        <charset val="128"/>
      </rPr>
      <t xml:space="preserve">
②訪問施設の入館料のチケットやパンフレット</t>
    </r>
  </si>
  <si>
    <t>旅　費　精　算　書</t>
  </si>
  <si>
    <r>
      <rPr>
        <b/>
        <sz val="9"/>
        <color theme="1"/>
        <rFont val="ＭＳ 明朝"/>
        <family val="1"/>
        <charset val="128"/>
      </rPr>
      <t>太枠内を記入のうえ、必要書類を添付して所属事務室へ提出してください。</t>
    </r>
    <r>
      <rPr>
        <sz val="9"/>
        <color theme="1"/>
        <rFont val="ＭＳ 明朝"/>
        <family val="1"/>
        <charset val="128"/>
      </rPr>
      <t>（「出張報告書作成上の注意事項」参照）</t>
    </r>
  </si>
  <si>
    <t>旅費精算にあたり、証拠書類がない場合や報告内容について確認が必要な場合は経理事務管理者(主管課長)が事情を伺うことがあります。</t>
  </si>
  <si>
    <t>予算詳細</t>
  </si>
  <si>
    <r>
      <rPr>
        <sz val="8"/>
        <rFont val="ＭＳ 明朝"/>
        <family val="1"/>
        <charset val="128"/>
      </rPr>
      <t>（事務担当者記入欄）</t>
    </r>
    <r>
      <rPr>
        <sz val="9"/>
        <rFont val="ＭＳ 明朝"/>
        <family val="1"/>
        <charset val="128"/>
      </rPr>
      <t xml:space="preserve">
証拠書類受領チェック欄</t>
    </r>
  </si>
  <si>
    <t>□</t>
  </si>
  <si>
    <t>外部からの
旅費支給の有無</t>
  </si>
  <si>
    <t>全額支給</t>
  </si>
  <si>
    <t>一部支給</t>
  </si>
  <si>
    <r>
      <rPr>
        <sz val="9"/>
        <color theme="1"/>
        <rFont val="ＭＳ 明朝"/>
        <family val="1"/>
        <charset val="128"/>
      </rPr>
      <t xml:space="preserve">旅費調整
</t>
    </r>
    <r>
      <rPr>
        <sz val="8"/>
        <color theme="1"/>
        <rFont val="ＭＳ 明朝"/>
        <family val="1"/>
        <charset val="128"/>
      </rPr>
      <t>旅費規則46条適用</t>
    </r>
  </si>
  <si>
    <t>日当・旅行雑費</t>
  </si>
  <si>
    <t>定額</t>
  </si>
  <si>
    <t>□</t>
    <phoneticPr fontId="95"/>
  </si>
  <si>
    <t>不支給</t>
  </si>
  <si>
    <t>減額 (</t>
  </si>
  <si>
    <t>宿泊費</t>
  </si>
  <si>
    <t>学会等会議への
出席の場合は記入</t>
  </si>
  <si>
    <t>参加証の提出</t>
  </si>
  <si>
    <t>あり</t>
  </si>
  <si>
    <t>発行なし</t>
  </si>
  <si>
    <t>会場で回収</t>
  </si>
  <si>
    <t>紛失</t>
  </si>
  <si>
    <t>➢</t>
  </si>
  <si>
    <r>
      <rPr>
        <sz val="9"/>
        <color theme="1"/>
        <rFont val="ＭＳ 明朝"/>
        <family val="1"/>
        <charset val="128"/>
      </rPr>
      <t>参加証が提出できない場合は代替資料を提出してください。</t>
    </r>
    <r>
      <rPr>
        <sz val="7"/>
        <color theme="1"/>
        <rFont val="ＭＳ 明朝"/>
        <family val="1"/>
        <charset val="128"/>
      </rPr>
      <t>（「旅行及び旅費支給に係る適正処理について(通知)」参照）</t>
    </r>
  </si>
  <si>
    <t>参加費の有無</t>
  </si>
  <si>
    <t>Registrationのページの印刷など、参加費の内訳がわかるものを添付してください。</t>
  </si>
  <si>
    <t>食事・宿泊ともに主催者手配なし</t>
  </si>
  <si>
    <r>
      <rPr>
        <sz val="9"/>
        <color theme="1"/>
        <rFont val="ＭＳ 明朝"/>
        <family val="1"/>
        <charset val="128"/>
      </rPr>
      <t xml:space="preserve">主催者が食事を手配
</t>
    </r>
    <r>
      <rPr>
        <sz val="8"/>
        <color theme="1"/>
        <rFont val="ＭＳ 明朝"/>
        <family val="1"/>
        <charset val="128"/>
      </rPr>
      <t>※レセプション・
　バンケットを含む</t>
    </r>
  </si>
  <si>
    <t>朝食(</t>
  </si>
  <si>
    <t>備考(</t>
  </si>
  <si>
    <t>昼食(</t>
  </si>
  <si>
    <t>夕食(</t>
  </si>
  <si>
    <t>主催者が宿泊を手配</t>
  </si>
  <si>
    <t>学会等会議のプログラムなど、支給される内容と日付がわかるものを添付してください。</t>
  </si>
  <si>
    <t>※プログラム等で食事等が含まれていることが確認できるものは、原則、外国日当の減額対象となります。（軽食や簡易的な食事を含む）</t>
  </si>
  <si>
    <t>事務処理欄</t>
  </si>
  <si>
    <t>主管課長</t>
  </si>
  <si>
    <t>係長</t>
    <rPh sb="0" eb="2">
      <t>カカリチョウ</t>
    </rPh>
    <phoneticPr fontId="95"/>
  </si>
  <si>
    <t>外国出張申請書</t>
  </si>
  <si>
    <t>行程表(外国旅行やﾌｨｰﾙﾄﾞﾜｰｸの場合等)</t>
  </si>
  <si>
    <t>学会等会議の案内</t>
  </si>
  <si>
    <t>ﾀｲﾑﾃｰﾌﾞﾙ・名簿等（出張者の発表を示すもの）</t>
  </si>
  <si>
    <t>領収書、内訳明細書等（航空機、船舶、ﾊﾟｯｸ旅行、ﾚﾝﾀｶｰ、ﾀｸｼｰ利用の場合）</t>
  </si>
  <si>
    <t>半券または搭乗証明書（航空機利用の場合）</t>
  </si>
  <si>
    <t>クレジットカード利用明細の写し</t>
  </si>
  <si>
    <t>ﾀｸｼｰ、ﾚﾝﾀｶｰ利用の場合の理由</t>
  </si>
  <si>
    <t>旅行命令に変更があった場合の処理</t>
  </si>
  <si>
    <t>ヒアリング理由</t>
  </si>
  <si>
    <t>ヒアリング相手</t>
  </si>
  <si>
    <t>確認日</t>
  </si>
  <si>
    <t>方法</t>
  </si>
  <si>
    <t>ヒアリング結果</t>
  </si>
  <si>
    <t>用務項目</t>
  </si>
  <si>
    <t>年　　月　　日</t>
  </si>
  <si>
    <t>上記のとおりヒアリングを行い、旅行用務の事実を確認したことを証する。</t>
  </si>
  <si>
    <t>　　　　年　　　月　　　日</t>
  </si>
  <si>
    <t>経理事務管理者（自署・印）</t>
  </si>
  <si>
    <t>内国</t>
  </si>
  <si>
    <t>種  目</t>
  </si>
  <si>
    <t>職・氏名</t>
  </si>
  <si>
    <t>級  号</t>
  </si>
  <si>
    <t>出 発 日</t>
  </si>
  <si>
    <t>帰 着 日</t>
  </si>
  <si>
    <t>出 発 地</t>
  </si>
  <si>
    <t>帰 着 地</t>
  </si>
  <si>
    <t>旅行雑費</t>
  </si>
  <si>
    <t>滞在日数</t>
  </si>
  <si>
    <t>滞在地 1</t>
  </si>
  <si>
    <t>つくば市</t>
  </si>
  <si>
    <t>乙地方</t>
  </si>
  <si>
    <t>滞在地 ２</t>
  </si>
  <si>
    <t/>
  </si>
  <si>
    <t>用 務 地</t>
  </si>
  <si>
    <t>定期区間</t>
  </si>
  <si>
    <t>計算内訳</t>
  </si>
  <si>
    <t>摘　　　要</t>
  </si>
  <si>
    <t>金　　額</t>
  </si>
  <si>
    <t>交通費</t>
  </si>
  <si>
    <t>鉄道賃</t>
  </si>
  <si>
    <t>船賃
・
航空賃</t>
  </si>
  <si>
    <t>車賃</t>
  </si>
  <si>
    <t>宿泊費等</t>
  </si>
  <si>
    <t>×</t>
  </si>
  <si>
    <t>食卓料</t>
  </si>
  <si>
    <t>　</t>
  </si>
  <si>
    <t>食</t>
  </si>
  <si>
    <t>合     計</t>
  </si>
  <si>
    <t>備　　考</t>
  </si>
  <si>
    <t>研究費
の特例</t>
  </si>
  <si>
    <t>減額可能な上限額　（旅行雑費＋宿泊料＋食卓料）</t>
  </si>
  <si>
    <t>減額する額</t>
  </si>
  <si>
    <t>▲</t>
  </si>
  <si>
    <r>
      <rPr>
        <b/>
        <sz val="12"/>
        <rFont val="ＭＳ Ｐゴシック"/>
        <family val="3"/>
        <charset val="128"/>
      </rPr>
      <t>実　請　求　額 　</t>
    </r>
    <r>
      <rPr>
        <b/>
        <sz val="11"/>
        <rFont val="ＭＳ Ｐゴシック"/>
        <family val="3"/>
        <charset val="128"/>
      </rPr>
      <t xml:space="preserve">（合計 － 減額する額 ） </t>
    </r>
  </si>
  <si>
    <t>精　　算</t>
  </si>
  <si>
    <t>事　由</t>
  </si>
  <si>
    <t>概算払額</t>
  </si>
  <si>
    <t>受領印</t>
  </si>
  <si>
    <t>精算印</t>
  </si>
  <si>
    <t>精算額</t>
  </si>
  <si>
    <t>戻入・追給</t>
  </si>
  <si>
    <t>／</t>
  </si>
  <si>
    <t>　概算払額から精算額を差し引いてください。プラスの場合は戻入、マイナスの場合は追給となります。</t>
  </si>
  <si>
    <t xml:space="preserve">　 </t>
  </si>
  <si>
    <t>都　 内</t>
  </si>
  <si>
    <t>甲地方</t>
  </si>
  <si>
    <t>教　 授</t>
  </si>
  <si>
    <t>自  　宅</t>
  </si>
  <si>
    <t>基本研究費</t>
  </si>
  <si>
    <t>横浜市</t>
  </si>
  <si>
    <t>確　認　済</t>
  </si>
  <si>
    <t>准教授</t>
  </si>
  <si>
    <t>大  　学</t>
  </si>
  <si>
    <t>傾斜的研究費</t>
  </si>
  <si>
    <t>横須賀市</t>
  </si>
  <si>
    <t>領収書添付</t>
  </si>
  <si>
    <t>助   教</t>
  </si>
  <si>
    <t>その他</t>
  </si>
  <si>
    <t>提案公募型研究費</t>
  </si>
  <si>
    <t>川崎市</t>
  </si>
  <si>
    <t>院　 生</t>
  </si>
  <si>
    <t>特定研究寄附金</t>
  </si>
  <si>
    <t>鎌倉市</t>
  </si>
  <si>
    <t>分担者</t>
  </si>
  <si>
    <t>受託研究費</t>
  </si>
  <si>
    <t>葉山市</t>
  </si>
  <si>
    <t>協力者</t>
  </si>
  <si>
    <t>共同研究費</t>
  </si>
  <si>
    <t>さいたま市</t>
  </si>
  <si>
    <t>特別研究員</t>
  </si>
  <si>
    <t>寄付講座</t>
  </si>
  <si>
    <t>千葉市</t>
  </si>
  <si>
    <t>新千歳空港</t>
  </si>
  <si>
    <t>科学研究費</t>
  </si>
  <si>
    <t>名古屋市</t>
  </si>
  <si>
    <t>女満別空港</t>
  </si>
  <si>
    <t>大学院ＧＰ</t>
  </si>
  <si>
    <t>京都市</t>
  </si>
  <si>
    <t>根室中標津空港</t>
  </si>
  <si>
    <t>教育研究高度化支援費</t>
  </si>
  <si>
    <t>大阪市</t>
  </si>
  <si>
    <t>釧路空港</t>
  </si>
  <si>
    <t>教育費</t>
  </si>
  <si>
    <t>堺　 市</t>
  </si>
  <si>
    <t>旭川空港</t>
  </si>
  <si>
    <t>受託事業費</t>
  </si>
  <si>
    <t>岸和田市</t>
  </si>
  <si>
    <t>帯広空港</t>
  </si>
  <si>
    <t>繰越基本研究費</t>
  </si>
  <si>
    <t>豊中市</t>
  </si>
  <si>
    <t>函館空港</t>
  </si>
  <si>
    <t>池田市</t>
  </si>
  <si>
    <t>青森空港</t>
  </si>
  <si>
    <t>吹田市</t>
  </si>
  <si>
    <t>三沢空港</t>
  </si>
  <si>
    <t>宿泊地区分（甲）</t>
  </si>
  <si>
    <t>泉大津市</t>
  </si>
  <si>
    <t>大館能代空港</t>
  </si>
  <si>
    <t>高槻市</t>
  </si>
  <si>
    <t>秋田空港</t>
  </si>
  <si>
    <t>貝塚市</t>
  </si>
  <si>
    <t>庄内空港</t>
  </si>
  <si>
    <t>守口市</t>
  </si>
  <si>
    <t>山形空港</t>
  </si>
  <si>
    <t>枚方市</t>
  </si>
  <si>
    <t>大島空港</t>
  </si>
  <si>
    <t>茨木市</t>
  </si>
  <si>
    <t>三宅島空港</t>
  </si>
  <si>
    <t>八尾市</t>
  </si>
  <si>
    <t>八丈島空港</t>
  </si>
  <si>
    <t>泉佐野市</t>
  </si>
  <si>
    <t>富山空港</t>
  </si>
  <si>
    <t>堺市</t>
  </si>
  <si>
    <t>富田林市</t>
  </si>
  <si>
    <t>小松空港</t>
  </si>
  <si>
    <t>神戸市</t>
  </si>
  <si>
    <t>寝屋川市</t>
  </si>
  <si>
    <t>南紀白浜空港</t>
  </si>
  <si>
    <t>福岡市</t>
  </si>
  <si>
    <t>和泉市</t>
  </si>
  <si>
    <t>鳥取空港</t>
  </si>
  <si>
    <t>広島市</t>
  </si>
  <si>
    <t>箕面市</t>
  </si>
  <si>
    <t>米子空港</t>
  </si>
  <si>
    <t>千代田区</t>
  </si>
  <si>
    <t>高石市</t>
  </si>
  <si>
    <t>出雲空港</t>
  </si>
  <si>
    <t>中央区</t>
  </si>
  <si>
    <t>東大阪市</t>
  </si>
  <si>
    <t>石見空港</t>
  </si>
  <si>
    <t>港区</t>
  </si>
  <si>
    <t>岡山空港</t>
  </si>
  <si>
    <t>新宿区</t>
  </si>
  <si>
    <t>尼崎市</t>
  </si>
  <si>
    <t>広島空港</t>
  </si>
  <si>
    <t>文京区</t>
  </si>
  <si>
    <t>西宮市</t>
  </si>
  <si>
    <t>山口宇部空港</t>
  </si>
  <si>
    <t>台東区</t>
  </si>
  <si>
    <t>芦屋市</t>
  </si>
  <si>
    <t>徳島空港</t>
  </si>
  <si>
    <t>墨田区</t>
  </si>
  <si>
    <t>伊丹市</t>
  </si>
  <si>
    <t>高松空港</t>
  </si>
  <si>
    <t>江東区</t>
  </si>
  <si>
    <t>宝塚市</t>
  </si>
  <si>
    <t>高知空港</t>
  </si>
  <si>
    <t>品川区</t>
  </si>
  <si>
    <t>松山空港</t>
  </si>
  <si>
    <t>目黒区</t>
  </si>
  <si>
    <t>福岡空港</t>
  </si>
  <si>
    <t>大田区</t>
  </si>
  <si>
    <t>大分空港</t>
  </si>
  <si>
    <t>世田谷区</t>
  </si>
  <si>
    <t>佐賀空港</t>
  </si>
  <si>
    <t>渋谷区</t>
  </si>
  <si>
    <t>熊本空港</t>
  </si>
  <si>
    <t>中野区</t>
  </si>
  <si>
    <t>長崎空港</t>
  </si>
  <si>
    <t>杉並区</t>
  </si>
  <si>
    <t>宮崎空港</t>
  </si>
  <si>
    <t>豊島区</t>
  </si>
  <si>
    <t>鹿児島空港</t>
  </si>
  <si>
    <t>北区</t>
  </si>
  <si>
    <t>奄美大島</t>
  </si>
  <si>
    <t>荒川区</t>
  </si>
  <si>
    <t>宮古空港</t>
  </si>
  <si>
    <t>板橋区</t>
  </si>
  <si>
    <t>石垣空港</t>
  </si>
  <si>
    <t>練馬区</t>
  </si>
  <si>
    <t>那覇空港</t>
  </si>
  <si>
    <t>足立区</t>
  </si>
  <si>
    <t>羽田空港</t>
  </si>
  <si>
    <t>葛飾区</t>
  </si>
  <si>
    <t>仙台空港</t>
  </si>
  <si>
    <t>江戸川区</t>
  </si>
  <si>
    <t>能登空港</t>
  </si>
  <si>
    <t>稚内空港</t>
  </si>
  <si>
    <t>北九州空港</t>
  </si>
  <si>
    <t>札幌空港</t>
  </si>
  <si>
    <t>大阪国際空港</t>
  </si>
  <si>
    <t>テーブル</t>
  </si>
  <si>
    <t>予算種別（目的別）</t>
  </si>
  <si>
    <t>人文科学研究科</t>
  </si>
  <si>
    <t>月</t>
  </si>
  <si>
    <t>バス</t>
  </si>
  <si>
    <t>経営学研究科</t>
  </si>
  <si>
    <t>助教</t>
  </si>
  <si>
    <t>火</t>
  </si>
  <si>
    <t>電車・バス</t>
  </si>
  <si>
    <t>改革推進費</t>
  </si>
  <si>
    <t>都市環境科学研究科</t>
  </si>
  <si>
    <t>特任教授</t>
  </si>
  <si>
    <t>水</t>
  </si>
  <si>
    <t>自動車</t>
  </si>
  <si>
    <t>企画政策費</t>
  </si>
  <si>
    <t>大学教育センター</t>
  </si>
  <si>
    <t>特任准教授</t>
  </si>
  <si>
    <t>木</t>
  </si>
  <si>
    <t>自転車</t>
  </si>
  <si>
    <t>教育機器更新費</t>
  </si>
  <si>
    <t>オープンユニバーシティ</t>
  </si>
  <si>
    <t>特任研究員</t>
  </si>
  <si>
    <t>金</t>
  </si>
  <si>
    <t>徒歩</t>
  </si>
  <si>
    <t>学術情報基盤センター</t>
  </si>
  <si>
    <t>客員教授</t>
  </si>
  <si>
    <t>土</t>
  </si>
  <si>
    <t>客員研究員</t>
  </si>
  <si>
    <t>博士研究員</t>
  </si>
  <si>
    <t>学術相談経費</t>
  </si>
  <si>
    <t>OU</t>
    <phoneticPr fontId="95"/>
  </si>
  <si>
    <t>専門研究員</t>
  </si>
  <si>
    <t>受託事業費等</t>
  </si>
  <si>
    <t>社会行動学専攻</t>
  </si>
  <si>
    <t>法学政治学専攻</t>
  </si>
  <si>
    <t>経営学専攻</t>
  </si>
  <si>
    <t>都市政策科学域</t>
  </si>
  <si>
    <t>人間科学専攻</t>
  </si>
  <si>
    <t>院生</t>
  </si>
  <si>
    <t>補助金</t>
  </si>
  <si>
    <t>文化基礎論専攻</t>
  </si>
  <si>
    <t>学部生</t>
  </si>
  <si>
    <t>繰越共同研究費</t>
  </si>
  <si>
    <t>文化関係論専攻</t>
  </si>
  <si>
    <t>研究生</t>
  </si>
  <si>
    <t>繰越提案公募型研究費</t>
  </si>
  <si>
    <t>繰越特定研究寄附金</t>
  </si>
  <si>
    <t>寄附講座</t>
  </si>
  <si>
    <t>分野名</t>
  </si>
  <si>
    <t>繰越学術相談経費</t>
  </si>
  <si>
    <t>社会学</t>
  </si>
  <si>
    <t>社会人類学</t>
  </si>
  <si>
    <t>繰越改革推進費</t>
  </si>
  <si>
    <t>社会福祉学</t>
  </si>
  <si>
    <t>科研費(新学術)</t>
  </si>
  <si>
    <t>心理学</t>
  </si>
  <si>
    <t>科研費(基盤S)</t>
  </si>
  <si>
    <t>臨床心理学</t>
  </si>
  <si>
    <t>科研費(基盤A)</t>
  </si>
  <si>
    <t>教育学</t>
  </si>
  <si>
    <t>科研費(基盤B)</t>
  </si>
  <si>
    <t>言語科学</t>
  </si>
  <si>
    <t>科研費(基盤C)</t>
  </si>
  <si>
    <t>日本語教育学</t>
    <rPh sb="0" eb="3">
      <t>ニホンゴ</t>
    </rPh>
    <rPh sb="3" eb="6">
      <t>キョウイクガク</t>
    </rPh>
    <phoneticPr fontId="95"/>
  </si>
  <si>
    <t>科研費(挑戦的研究(開拓))</t>
  </si>
  <si>
    <t>哲学</t>
  </si>
  <si>
    <t>科研費(挑戦的研究(萌芽))</t>
  </si>
  <si>
    <t>歴史学・考古学</t>
  </si>
  <si>
    <t>科研費(挑戦的萌芽)</t>
  </si>
  <si>
    <t>表象文化論</t>
  </si>
  <si>
    <t>科研費(若手)</t>
  </si>
  <si>
    <t>日本文学</t>
  </si>
  <si>
    <t>科研費(若手A)</t>
  </si>
  <si>
    <t>中国文学</t>
  </si>
  <si>
    <t>科研費(若手B)</t>
  </si>
  <si>
    <t>英文学</t>
  </si>
  <si>
    <t>科研費(特別研究員奨励)</t>
  </si>
  <si>
    <t>ドイツ文学</t>
  </si>
  <si>
    <t>科研費(国際共同研究)</t>
  </si>
  <si>
    <t>フランス文学</t>
  </si>
  <si>
    <t>科研費(国際共同研究A)</t>
  </si>
  <si>
    <t>科研費(国際共同研究B)</t>
  </si>
  <si>
    <t>科研費(研究成果報告)</t>
  </si>
  <si>
    <t>科研費（研究活動スタート支援）</t>
    <rPh sb="0" eb="2">
      <t>カケン</t>
    </rPh>
    <rPh sb="2" eb="3">
      <t>ヒ</t>
    </rPh>
    <rPh sb="4" eb="6">
      <t>ケンキュウ</t>
    </rPh>
    <rPh sb="6" eb="8">
      <t>カツドウ</t>
    </rPh>
    <rPh sb="12" eb="14">
      <t>シエン</t>
    </rPh>
    <phoneticPr fontId="95"/>
  </si>
  <si>
    <t>厚労科研費</t>
  </si>
  <si>
    <t>教育研究支援費</t>
  </si>
  <si>
    <t>一般管理費</t>
  </si>
  <si>
    <t>建物維持管理費</t>
  </si>
  <si>
    <t>科研費間接経費財源</t>
  </si>
  <si>
    <t>受託研究費等間接経費財源</t>
  </si>
  <si>
    <t>補助金間接経費財源費</t>
  </si>
  <si>
    <t>７　費用負担</t>
    <rPh sb="2" eb="4">
      <t>ヒヨウ</t>
    </rPh>
    <rPh sb="4" eb="6">
      <t>フタン</t>
    </rPh>
    <phoneticPr fontId="102"/>
  </si>
  <si>
    <t>旅費規程による支給額</t>
    <rPh sb="0" eb="2">
      <t>リョヒ</t>
    </rPh>
    <rPh sb="2" eb="4">
      <t>キテイ</t>
    </rPh>
    <rPh sb="7" eb="10">
      <t>シキュウガク</t>
    </rPh>
    <phoneticPr fontId="102"/>
  </si>
  <si>
    <t>６　旅費支給額</t>
    <rPh sb="2" eb="4">
      <t>リョヒ</t>
    </rPh>
    <rPh sb="4" eb="7">
      <t>シキュウガク</t>
    </rPh>
    <phoneticPr fontId="102"/>
  </si>
  <si>
    <t>～</t>
    <phoneticPr fontId="102"/>
  </si>
  <si>
    <t>５　旅行日程</t>
    <rPh sb="2" eb="4">
      <t>リョコウ</t>
    </rPh>
    <rPh sb="4" eb="6">
      <t>ニッテイ</t>
    </rPh>
    <phoneticPr fontId="102"/>
  </si>
  <si>
    <t>４　用務先</t>
    <rPh sb="2" eb="4">
      <t>ヨウム</t>
    </rPh>
    <rPh sb="4" eb="5">
      <t>サキ</t>
    </rPh>
    <phoneticPr fontId="102"/>
  </si>
  <si>
    <t>３　用務地</t>
    <rPh sb="2" eb="4">
      <t>ヨウム</t>
    </rPh>
    <rPh sb="4" eb="5">
      <t>チ</t>
    </rPh>
    <phoneticPr fontId="102"/>
  </si>
  <si>
    <t>２　用務</t>
    <rPh sb="2" eb="4">
      <t>ヨウム</t>
    </rPh>
    <phoneticPr fontId="102"/>
  </si>
  <si>
    <t>１　出張者の所属・職・氏名</t>
    <rPh sb="2" eb="5">
      <t>シュッチョウシャ</t>
    </rPh>
    <rPh sb="6" eb="8">
      <t>ショゾク</t>
    </rPh>
    <rPh sb="9" eb="10">
      <t>ショク</t>
    </rPh>
    <rPh sb="11" eb="13">
      <t>シメイ</t>
    </rPh>
    <phoneticPr fontId="102"/>
  </si>
  <si>
    <t>記</t>
    <rPh sb="0" eb="1">
      <t>キ</t>
    </rPh>
    <phoneticPr fontId="102"/>
  </si>
  <si>
    <t xml:space="preserve">    科学研究費助成事業による研究の遂行上必要なため、下記により出張くださるようお願いします。</t>
    <rPh sb="4" eb="6">
      <t>カガク</t>
    </rPh>
    <rPh sb="6" eb="9">
      <t>ケンキュウヒ</t>
    </rPh>
    <rPh sb="9" eb="11">
      <t>ジョセイ</t>
    </rPh>
    <rPh sb="11" eb="13">
      <t>ジギョウ</t>
    </rPh>
    <rPh sb="16" eb="18">
      <t>ケンキュウ</t>
    </rPh>
    <rPh sb="19" eb="21">
      <t>ツイコウ</t>
    </rPh>
    <rPh sb="21" eb="22">
      <t>ジョウ</t>
    </rPh>
    <rPh sb="22" eb="24">
      <t>ヒツヨウ</t>
    </rPh>
    <rPh sb="28" eb="30">
      <t>カキ</t>
    </rPh>
    <rPh sb="33" eb="35">
      <t>シュッチョウ</t>
    </rPh>
    <rPh sb="42" eb="43">
      <t>ネガ</t>
    </rPh>
    <phoneticPr fontId="102"/>
  </si>
  <si>
    <t>殿</t>
    <rPh sb="0" eb="1">
      <t>ドノ</t>
    </rPh>
    <phoneticPr fontId="102"/>
  </si>
  <si>
    <t>出　張　依　頼　書</t>
    <rPh sb="0" eb="1">
      <t>デ</t>
    </rPh>
    <rPh sb="2" eb="3">
      <t>ハリ</t>
    </rPh>
    <rPh sb="4" eb="5">
      <t>ヤスシ</t>
    </rPh>
    <rPh sb="6" eb="7">
      <t>ヨリ</t>
    </rPh>
    <rPh sb="8" eb="9">
      <t>ショ</t>
    </rPh>
    <phoneticPr fontId="102"/>
  </si>
  <si>
    <t xml:space="preserve"> 科学研究費助成事業による研究の遂行上必要なため、下記により出張することを承諾いたします。</t>
    <rPh sb="1" eb="3">
      <t>カガク</t>
    </rPh>
    <rPh sb="3" eb="6">
      <t>ケンキュウヒ</t>
    </rPh>
    <rPh sb="6" eb="8">
      <t>ジョセイ</t>
    </rPh>
    <rPh sb="8" eb="10">
      <t>ジギョウ</t>
    </rPh>
    <rPh sb="13" eb="15">
      <t>ケンキュウ</t>
    </rPh>
    <rPh sb="16" eb="18">
      <t>ツイコウ</t>
    </rPh>
    <rPh sb="18" eb="19">
      <t>ジョウ</t>
    </rPh>
    <rPh sb="19" eb="21">
      <t>ヒツヨウ</t>
    </rPh>
    <rPh sb="25" eb="27">
      <t>カキ</t>
    </rPh>
    <rPh sb="30" eb="32">
      <t>シュッチョウ</t>
    </rPh>
    <rPh sb="37" eb="39">
      <t>ショウダク</t>
    </rPh>
    <phoneticPr fontId="102"/>
  </si>
  <si>
    <t>（学内教員）所属1</t>
    <rPh sb="1" eb="3">
      <t>ガクナイ</t>
    </rPh>
    <rPh sb="3" eb="5">
      <t>キョウイン</t>
    </rPh>
    <rPh sb="6" eb="8">
      <t>ショゾク</t>
    </rPh>
    <phoneticPr fontId="95"/>
  </si>
  <si>
    <t>（学外者）所属1</t>
    <rPh sb="1" eb="4">
      <t>ガクガイシャ</t>
    </rPh>
    <rPh sb="5" eb="7">
      <t>ショゾク</t>
    </rPh>
    <phoneticPr fontId="95"/>
  </si>
  <si>
    <t>所管：</t>
    <rPh sb="0" eb="2">
      <t>ショカン</t>
    </rPh>
    <phoneticPr fontId="93"/>
  </si>
  <si>
    <t>目的・ﾌﾟﾛｼﾞｪｸﾄｺｰﾄﾞ：</t>
    <rPh sb="0" eb="2">
      <t>モクテキ</t>
    </rPh>
    <phoneticPr fontId="93"/>
  </si>
  <si>
    <t>財源：</t>
    <rPh sb="0" eb="2">
      <t>ザイゲン</t>
    </rPh>
    <phoneticPr fontId="93"/>
  </si>
  <si>
    <t>出張者氏名</t>
    <rPh sb="0" eb="3">
      <t>シュッチョウシャ</t>
    </rPh>
    <phoneticPr fontId="95"/>
  </si>
  <si>
    <t>年　　　月　　　日</t>
    <rPh sb="0" eb="1">
      <t>ネン</t>
    </rPh>
    <rPh sb="4" eb="5">
      <t>ガツ</t>
    </rPh>
    <rPh sb="8" eb="9">
      <t>ニチ</t>
    </rPh>
    <phoneticPr fontId="93"/>
  </si>
  <si>
    <t>（学外者）出張依頼者　所属</t>
    <rPh sb="1" eb="4">
      <t>ガクガイシャ</t>
    </rPh>
    <rPh sb="5" eb="7">
      <t>シュッチョウ</t>
    </rPh>
    <rPh sb="7" eb="9">
      <t>イライ</t>
    </rPh>
    <rPh sb="9" eb="10">
      <t>シャ</t>
    </rPh>
    <rPh sb="11" eb="13">
      <t>ショゾク</t>
    </rPh>
    <phoneticPr fontId="95"/>
  </si>
  <si>
    <t>（学外者）出張依頼者　職・氏名</t>
    <rPh sb="1" eb="4">
      <t>ガクガイシャ</t>
    </rPh>
    <rPh sb="5" eb="7">
      <t>シュッチョウ</t>
    </rPh>
    <rPh sb="7" eb="9">
      <t>イライ</t>
    </rPh>
    <rPh sb="9" eb="10">
      <t>シャ</t>
    </rPh>
    <rPh sb="11" eb="12">
      <t>ショク</t>
    </rPh>
    <rPh sb="13" eb="15">
      <t>シメイ</t>
    </rPh>
    <phoneticPr fontId="95"/>
  </si>
  <si>
    <t>（学内教員）所属2</t>
    <phoneticPr fontId="95"/>
  </si>
  <si>
    <t>（学内教員）所属3</t>
    <phoneticPr fontId="95"/>
  </si>
  <si>
    <t>　下記の者に出張を依頼する理由は、以下のとおりです。</t>
  </si>
  <si>
    <t>出　張　承　諾　書</t>
    <rPh sb="0" eb="1">
      <t>デ</t>
    </rPh>
    <rPh sb="2" eb="3">
      <t>ハリ</t>
    </rPh>
    <rPh sb="4" eb="5">
      <t>ショウ</t>
    </rPh>
    <rPh sb="6" eb="7">
      <t>ダク</t>
    </rPh>
    <rPh sb="8" eb="9">
      <t>ショ</t>
    </rPh>
    <phoneticPr fontId="102"/>
  </si>
  <si>
    <t>出　張　理　由　書</t>
    <rPh sb="0" eb="1">
      <t>デ</t>
    </rPh>
    <rPh sb="2" eb="3">
      <t>ハリ</t>
    </rPh>
    <rPh sb="4" eb="5">
      <t>リ</t>
    </rPh>
    <rPh sb="6" eb="7">
      <t>ユウ</t>
    </rPh>
    <rPh sb="8" eb="9">
      <t>ショ</t>
    </rPh>
    <phoneticPr fontId="102"/>
  </si>
  <si>
    <t>６　出張依頼理由</t>
    <rPh sb="2" eb="4">
      <t>シュッチョウ</t>
    </rPh>
    <rPh sb="4" eb="6">
      <t>イライ</t>
    </rPh>
    <rPh sb="6" eb="8">
      <t>リユウ</t>
    </rPh>
    <phoneticPr fontId="102"/>
  </si>
  <si>
    <t>※研究遂行上、上記旅行者の出張が必要である理由を記載してください。</t>
    <phoneticPr fontId="93"/>
  </si>
  <si>
    <t>用務地が一か所であれば①のみ入力。
用務地が都道府県を跨いで複数にわたる場合、②、③に入力。</t>
    <rPh sb="0" eb="3">
      <t>ヨウムチ</t>
    </rPh>
    <rPh sb="4" eb="5">
      <t>イッ</t>
    </rPh>
    <rPh sb="6" eb="7">
      <t>ショ</t>
    </rPh>
    <rPh sb="14" eb="16">
      <t>ニュウリョク</t>
    </rPh>
    <rPh sb="18" eb="21">
      <t>ヨウムチ</t>
    </rPh>
    <rPh sb="22" eb="26">
      <t>トドウフケン</t>
    </rPh>
    <rPh sb="27" eb="28">
      <t>マタ</t>
    </rPh>
    <rPh sb="30" eb="32">
      <t>フクスウ</t>
    </rPh>
    <rPh sb="36" eb="38">
      <t>バアイ</t>
    </rPh>
    <rPh sb="43" eb="45">
      <t>ニュウリョク</t>
    </rPh>
    <phoneticPr fontId="95"/>
  </si>
  <si>
    <t>※学外者による出張の場合には、このシートへの入力に加えて、
   タブ「出張理由書（学外者のみ）」中の「６　出張理由」について、
   フォームに直接入力をお願いします。</t>
    <rPh sb="1" eb="4">
      <t>ガクガイシャ</t>
    </rPh>
    <rPh sb="7" eb="9">
      <t>シュッチョウ</t>
    </rPh>
    <rPh sb="10" eb="12">
      <t>バアイ</t>
    </rPh>
    <rPh sb="22" eb="24">
      <t>ニュウリョク</t>
    </rPh>
    <rPh sb="25" eb="26">
      <t>クワ</t>
    </rPh>
    <rPh sb="36" eb="38">
      <t>シュッチョウ</t>
    </rPh>
    <rPh sb="38" eb="40">
      <t>リユウ</t>
    </rPh>
    <rPh sb="40" eb="41">
      <t>ショ</t>
    </rPh>
    <rPh sb="42" eb="45">
      <t>ガクガイシャ</t>
    </rPh>
    <rPh sb="49" eb="50">
      <t>ナカ</t>
    </rPh>
    <rPh sb="54" eb="56">
      <t>シュッチョウ</t>
    </rPh>
    <rPh sb="56" eb="58">
      <t>リユウ</t>
    </rPh>
    <rPh sb="73" eb="75">
      <t>チョクセツ</t>
    </rPh>
    <rPh sb="75" eb="77">
      <t>ニュウリョク</t>
    </rPh>
    <rPh sb="79" eb="80">
      <t>ネガ</t>
    </rPh>
    <phoneticPr fontId="95"/>
  </si>
  <si>
    <t>所管・目的</t>
    <rPh sb="0" eb="2">
      <t>ショカン</t>
    </rPh>
    <rPh sb="3" eb="5">
      <t>モクテキ</t>
    </rPh>
    <phoneticPr fontId="95"/>
  </si>
  <si>
    <t>ﾌﾟﾛｼﾞｪｸﾄｺｰﾄﾞ</t>
    <phoneticPr fontId="95"/>
  </si>
  <si>
    <t>所管・所管コード</t>
    <rPh sb="0" eb="2">
      <t>ショカン</t>
    </rPh>
    <rPh sb="3" eb="5">
      <t>ショカン</t>
    </rPh>
    <phoneticPr fontId="95"/>
  </si>
  <si>
    <t>財源
(科研費の場合は種類も入力
例：基盤Ｂ、分担金、等)</t>
    <rPh sb="0" eb="2">
      <t>ザイゲン</t>
    </rPh>
    <rPh sb="4" eb="7">
      <t>カケンヒ</t>
    </rPh>
    <rPh sb="8" eb="10">
      <t>バアイ</t>
    </rPh>
    <rPh sb="11" eb="13">
      <t>シュルイ</t>
    </rPh>
    <rPh sb="14" eb="16">
      <t>ニュウリョク</t>
    </rPh>
    <rPh sb="17" eb="18">
      <t>レイ</t>
    </rPh>
    <rPh sb="19" eb="21">
      <t>キバン</t>
    </rPh>
    <rPh sb="23" eb="26">
      <t>ブンタンキン</t>
    </rPh>
    <rPh sb="27" eb="28">
      <t>ナド</t>
    </rPh>
    <phoneticPr fontId="95"/>
  </si>
  <si>
    <t>申請日</t>
    <rPh sb="0" eb="2">
      <t>シンセイ</t>
    </rPh>
    <rPh sb="2" eb="3">
      <t>ビ</t>
    </rPh>
    <phoneticPr fontId="93"/>
  </si>
  <si>
    <r>
      <t>申請</t>
    </r>
    <r>
      <rPr>
        <sz val="11"/>
        <rFont val="ＭＳ Ｐゴシック"/>
        <family val="3"/>
        <charset val="128"/>
      </rPr>
      <t>　　　　</t>
    </r>
    <phoneticPr fontId="93"/>
  </si>
  <si>
    <t>～</t>
    <phoneticPr fontId="95"/>
  </si>
  <si>
    <t>年
 　　月 　　日</t>
    <phoneticPr fontId="95"/>
  </si>
  <si>
    <t>教員自身が出張する場合に入力</t>
    <rPh sb="0" eb="2">
      <t>キョウイン</t>
    </rPh>
    <rPh sb="2" eb="4">
      <t>ジシン</t>
    </rPh>
    <rPh sb="5" eb="7">
      <t>シュッチョウ</t>
    </rPh>
    <rPh sb="9" eb="11">
      <t>バアイ</t>
    </rPh>
    <rPh sb="12" eb="14">
      <t>ニュウリョク</t>
    </rPh>
    <phoneticPr fontId="93"/>
  </si>
  <si>
    <t>外部の者に出張を依頼する場合に入力</t>
    <rPh sb="0" eb="2">
      <t>ガイブ</t>
    </rPh>
    <rPh sb="3" eb="4">
      <t>モノ</t>
    </rPh>
    <rPh sb="5" eb="7">
      <t>シュッチョウ</t>
    </rPh>
    <rPh sb="8" eb="10">
      <t>イライ</t>
    </rPh>
    <rPh sb="12" eb="14">
      <t>バアイ</t>
    </rPh>
    <rPh sb="15" eb="17">
      <t>ニュウリョク</t>
    </rPh>
    <phoneticPr fontId="9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</si>
</sst>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76" formatCode="[$-F800]dddd\,\ mmmm\ dd\,\ yyyy"/>
    <numFmt numFmtId="177" formatCode="yyyy&quot;年&quot;m&quot;月&quot;d&quot;日&quot;;@"/>
    <numFmt numFmtId="178" formatCode="#,##0;[Red]#,##0"/>
    <numFmt numFmtId="179" formatCode="&quot;¥&quot;#,##0_);[Red]\(&quot;¥&quot;#,##0\)"/>
    <numFmt numFmtId="180" formatCode="0_);[Red]\(0\)"/>
    <numFmt numFmtId="181" formatCode="m/d;@"/>
    <numFmt numFmtId="182" formatCode="yyyy/m/d;@"/>
  </numFmts>
  <fonts count="109" x14ac:knownFonts="1">
    <font>
      <sz val="11"/>
      <color theme="1"/>
      <name val="ＭＳ Ｐゴシック"/>
      <charset val="128"/>
      <scheme val="minor"/>
    </font>
    <font>
      <sz val="11"/>
      <color theme="1"/>
      <name val="ＭＳ Ｐゴシック"/>
      <family val="3"/>
      <charset val="128"/>
      <scheme val="minor"/>
    </font>
    <font>
      <b/>
      <sz val="11"/>
      <name val="ＭＳ Ｐ明朝"/>
      <family val="1"/>
      <charset val="128"/>
    </font>
    <font>
      <b/>
      <sz val="11"/>
      <name val="ＭＳ Ｐゴシック"/>
      <family val="3"/>
      <charset val="128"/>
    </font>
    <font>
      <b/>
      <sz val="9"/>
      <name val="ＭＳ Ｐゴシック"/>
      <family val="3"/>
      <charset val="128"/>
    </font>
    <font>
      <b/>
      <sz val="18"/>
      <name val="ＭＳ Ｐゴシック"/>
      <family val="3"/>
      <charset val="128"/>
    </font>
    <font>
      <b/>
      <sz val="12"/>
      <name val="ＭＳ Ｐゴシック"/>
      <family val="3"/>
      <charset val="128"/>
    </font>
    <font>
      <b/>
      <sz val="12"/>
      <name val="ＭＳ Ｐ明朝"/>
      <family val="1"/>
      <charset val="128"/>
    </font>
    <font>
      <b/>
      <sz val="12"/>
      <name val="Bookman Old Style"/>
      <family val="1"/>
    </font>
    <font>
      <b/>
      <sz val="11"/>
      <color indexed="10"/>
      <name val="ＭＳ Ｐゴシック"/>
      <family val="3"/>
      <charset val="128"/>
    </font>
    <font>
      <b/>
      <sz val="12"/>
      <color indexed="48"/>
      <name val="ＭＳ Ｐゴシック"/>
      <family val="3"/>
      <charset val="128"/>
    </font>
    <font>
      <b/>
      <sz val="11"/>
      <color rgb="FFFF0000"/>
      <name val="ＭＳ Ｐゴシック"/>
      <family val="3"/>
      <charset val="128"/>
      <scheme val="minor"/>
    </font>
    <font>
      <b/>
      <sz val="12"/>
      <color indexed="12"/>
      <name val="Bookman Old Style"/>
      <family val="1"/>
    </font>
    <font>
      <b/>
      <strike/>
      <sz val="12"/>
      <name val="ＭＳ Ｐゴシック"/>
      <family val="3"/>
      <charset val="128"/>
    </font>
    <font>
      <b/>
      <sz val="11"/>
      <color theme="1"/>
      <name val="ＭＳ Ｐゴシック"/>
      <family val="3"/>
      <charset val="128"/>
      <scheme val="minor"/>
    </font>
    <font>
      <b/>
      <sz val="12"/>
      <color rgb="FFFF0000"/>
      <name val="ＭＳ Ｐゴシック"/>
      <family val="3"/>
      <charset val="128"/>
    </font>
    <font>
      <b/>
      <sz val="11"/>
      <color rgb="FFFF0000"/>
      <name val="ＭＳ Ｐゴシック"/>
      <family val="3"/>
      <charset val="128"/>
    </font>
    <font>
      <b/>
      <sz val="10"/>
      <name val="ＭＳ Ｐゴシック"/>
      <family val="3"/>
      <charset val="128"/>
    </font>
    <font>
      <b/>
      <sz val="14"/>
      <name val="ＭＳ Ｐゴシック"/>
      <family val="3"/>
      <charset val="128"/>
    </font>
    <font>
      <b/>
      <sz val="11"/>
      <color indexed="12"/>
      <name val="ＭＳ Ｐゴシック"/>
      <family val="3"/>
      <charset val="128"/>
    </font>
    <font>
      <b/>
      <sz val="12"/>
      <color indexed="12"/>
      <name val="ＭＳ Ｐゴシック"/>
      <family val="3"/>
      <charset val="128"/>
    </font>
    <font>
      <b/>
      <sz val="14"/>
      <color indexed="9"/>
      <name val="ＭＳ Ｐゴシック"/>
      <family val="3"/>
      <charset val="128"/>
    </font>
    <font>
      <b/>
      <sz val="14"/>
      <color indexed="9"/>
      <name val="ＭＳ Ｐ明朝"/>
      <family val="1"/>
      <charset val="128"/>
    </font>
    <font>
      <b/>
      <sz val="11"/>
      <color rgb="FF0070C0"/>
      <name val="ＭＳ Ｐゴシック"/>
      <family val="3"/>
      <charset val="128"/>
    </font>
    <font>
      <b/>
      <sz val="14"/>
      <name val="Bookman Old Style"/>
      <family val="1"/>
    </font>
    <font>
      <b/>
      <sz val="14"/>
      <color theme="0"/>
      <name val="ＭＳ Ｐ明朝"/>
      <family val="1"/>
      <charset val="128"/>
    </font>
    <font>
      <b/>
      <sz val="8"/>
      <name val="ＭＳ Ｐゴシック"/>
      <family val="3"/>
      <charset val="128"/>
    </font>
    <font>
      <b/>
      <sz val="10"/>
      <name val="ＭＳ Ｐ明朝"/>
      <family val="1"/>
      <charset val="128"/>
    </font>
    <font>
      <b/>
      <sz val="11"/>
      <name val="Bookman Old Style"/>
      <family val="1"/>
    </font>
    <font>
      <sz val="9"/>
      <color theme="1"/>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b/>
      <sz val="14"/>
      <color theme="1"/>
      <name val="ＭＳ ゴシック"/>
      <family val="3"/>
      <charset val="128"/>
    </font>
    <font>
      <sz val="14"/>
      <color theme="1"/>
      <name val="ＭＳ 明朝"/>
      <family val="1"/>
      <charset val="128"/>
    </font>
    <font>
      <sz val="10"/>
      <color theme="1"/>
      <name val="ＭＳ Ｐゴシック"/>
      <family val="3"/>
      <charset val="128"/>
    </font>
    <font>
      <sz val="9"/>
      <name val="ＭＳ 明朝"/>
      <family val="1"/>
      <charset val="128"/>
    </font>
    <font>
      <sz val="9"/>
      <color theme="1"/>
      <name val="ＭＳ Ｐゴシック"/>
      <family val="3"/>
      <charset val="128"/>
    </font>
    <font>
      <sz val="8"/>
      <name val="ＭＳ 明朝"/>
      <family val="1"/>
      <charset val="128"/>
    </font>
    <font>
      <sz val="11"/>
      <color theme="1"/>
      <name val="ＭＳ Ｐゴシック"/>
      <family val="3"/>
      <charset val="128"/>
    </font>
    <font>
      <sz val="10"/>
      <color theme="1"/>
      <name val="ＭＳ ゴシック"/>
      <family val="3"/>
      <charset val="128"/>
    </font>
    <font>
      <b/>
      <sz val="14"/>
      <color theme="1"/>
      <name val="ＭＳ 明朝"/>
      <family val="1"/>
      <charset val="128"/>
    </font>
    <font>
      <sz val="9"/>
      <color theme="1"/>
      <name val="ＭＳ Ｐ明朝"/>
      <family val="1"/>
      <charset val="128"/>
    </font>
    <font>
      <sz val="8"/>
      <color theme="1"/>
      <name val="HG丸ｺﾞｼｯｸM-PRO"/>
      <family val="3"/>
      <charset val="128"/>
    </font>
    <font>
      <b/>
      <sz val="9"/>
      <color theme="1"/>
      <name val="ＭＳ 明朝"/>
      <family val="1"/>
      <charset val="128"/>
    </font>
    <font>
      <sz val="12"/>
      <color theme="1"/>
      <name val="ＭＳ Ｐゴシック"/>
      <family val="3"/>
      <charset val="128"/>
    </font>
    <font>
      <sz val="11"/>
      <color theme="1"/>
      <name val="ＭＳ Ｐ明朝"/>
      <family val="1"/>
      <charset val="128"/>
    </font>
    <font>
      <sz val="12"/>
      <color theme="1"/>
      <name val="ＭＳ 明朝"/>
      <family val="1"/>
      <charset val="128"/>
    </font>
    <font>
      <b/>
      <sz val="10"/>
      <color rgb="FF7F7F7F"/>
      <name val="ＭＳ 明朝"/>
      <family val="1"/>
      <charset val="128"/>
    </font>
    <font>
      <sz val="11"/>
      <color theme="1"/>
      <name val="ＭＳ ゴシック"/>
      <family val="3"/>
      <charset val="128"/>
    </font>
    <font>
      <sz val="10"/>
      <color theme="1"/>
      <name val="ＭＳ Ｐ明朝"/>
      <family val="1"/>
      <charset val="128"/>
    </font>
    <font>
      <sz val="9"/>
      <color theme="1"/>
      <name val="ＭＳ ゴシック"/>
      <family val="3"/>
      <charset val="128"/>
    </font>
    <font>
      <sz val="11"/>
      <name val="ＭＳ Ｐ明朝"/>
      <family val="1"/>
      <charset val="128"/>
    </font>
    <font>
      <sz val="11"/>
      <name val="ＭＳ ゴシック"/>
      <family val="3"/>
      <charset val="128"/>
    </font>
    <font>
      <sz val="12"/>
      <name val="ＭＳ Ｐ明朝"/>
      <family val="1"/>
      <charset val="128"/>
    </font>
    <font>
      <sz val="10.5"/>
      <name val="ＭＳ Ｐ明朝"/>
      <family val="1"/>
      <charset val="128"/>
    </font>
    <font>
      <sz val="9"/>
      <name val="ＭＳ Ｐゴシック"/>
      <family val="3"/>
      <charset val="128"/>
    </font>
    <font>
      <sz val="9"/>
      <name val="ＭＳ Ｐ明朝"/>
      <family val="1"/>
      <charset val="128"/>
    </font>
    <font>
      <sz val="10.5"/>
      <name val="ＭＳ Ｐゴシック"/>
      <family val="3"/>
      <charset val="128"/>
    </font>
    <font>
      <sz val="10"/>
      <name val="ＭＳ Ｐ明朝"/>
      <family val="1"/>
      <charset val="128"/>
    </font>
    <font>
      <sz val="14"/>
      <name val="ＭＳ Ｐ明朝"/>
      <family val="1"/>
      <charset val="128"/>
    </font>
    <font>
      <sz val="11"/>
      <name val="ＭＳ Ｐゴシック"/>
      <family val="3"/>
      <charset val="128"/>
    </font>
    <font>
      <sz val="14"/>
      <name val="ＭＳ Ｐゴシック"/>
      <family val="3"/>
      <charset val="128"/>
    </font>
    <font>
      <sz val="8"/>
      <name val="ＭＳ Ｐゴシック"/>
      <family val="3"/>
      <charset val="128"/>
    </font>
    <font>
      <sz val="10"/>
      <name val="ＭＳ 明朝"/>
      <family val="1"/>
      <charset val="128"/>
    </font>
    <font>
      <sz val="10"/>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sz val="9"/>
      <name val="ＭＳ ゴシック"/>
      <family val="3"/>
      <charset val="128"/>
    </font>
    <font>
      <sz val="11"/>
      <name val="HG創英角ｺﾞｼｯｸUB"/>
      <family val="3"/>
      <charset val="128"/>
    </font>
    <font>
      <sz val="11"/>
      <name val="HGP創英角ｺﾞｼｯｸUB"/>
      <family val="3"/>
      <charset val="128"/>
    </font>
    <font>
      <sz val="11"/>
      <name val="HGS創英角ｺﾞｼｯｸUB"/>
      <family val="3"/>
      <charset val="128"/>
    </font>
    <font>
      <sz val="11"/>
      <name val="ＭＳ Ｐゴシック"/>
      <family val="3"/>
      <charset val="128"/>
      <scheme val="minor"/>
    </font>
    <font>
      <sz val="10"/>
      <name val="HG創英角ｺﾞｼｯｸUB"/>
      <family val="3"/>
      <charset val="128"/>
    </font>
    <font>
      <sz val="14"/>
      <name val="ＭＳ Ｐゴシック"/>
      <family val="3"/>
      <charset val="128"/>
      <scheme val="minor"/>
    </font>
    <font>
      <b/>
      <sz val="11"/>
      <name val="HGS創英角ｺﾞｼｯｸUB"/>
      <family val="3"/>
      <charset val="128"/>
    </font>
    <font>
      <sz val="11"/>
      <color theme="0"/>
      <name val="ＭＳ Ｐゴシック"/>
      <family val="3"/>
      <charset val="128"/>
    </font>
    <font>
      <sz val="9"/>
      <color theme="1"/>
      <name val="ＭＳ Ｐゴシック"/>
      <family val="3"/>
      <charset val="128"/>
      <scheme val="minor"/>
    </font>
    <font>
      <b/>
      <sz val="12"/>
      <color theme="1"/>
      <name val="ＭＳ Ｐゴシック"/>
      <family val="3"/>
      <charset val="128"/>
      <scheme val="minor"/>
    </font>
    <font>
      <sz val="11"/>
      <color theme="0"/>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sz val="8"/>
      <name val="ＭＳ ゴシック"/>
      <family val="3"/>
      <charset val="128"/>
    </font>
    <font>
      <sz val="8"/>
      <color theme="1"/>
      <name val="ＭＳ ゴシック"/>
      <family val="3"/>
      <charset val="128"/>
    </font>
    <font>
      <b/>
      <sz val="12"/>
      <color theme="1"/>
      <name val="ＭＳ ゴシック"/>
      <family val="3"/>
      <charset val="128"/>
    </font>
    <font>
      <sz val="11"/>
      <color theme="1"/>
      <name val="ＭＳ Ｐゴシック"/>
      <family val="3"/>
      <charset val="128"/>
      <scheme val="minor"/>
    </font>
    <font>
      <sz val="7"/>
      <color theme="1"/>
      <name val="ＭＳ 明朝"/>
      <family val="1"/>
      <charset val="128"/>
    </font>
    <font>
      <sz val="11"/>
      <name val="ＭＳ 明朝"/>
      <family val="1"/>
      <charset val="128"/>
    </font>
    <font>
      <sz val="6"/>
      <name val="ＭＳ 明朝"/>
      <family val="1"/>
      <charset val="128"/>
    </font>
    <font>
      <b/>
      <u/>
      <sz val="11"/>
      <name val="ＭＳ ゴシック"/>
      <family val="3"/>
      <charset val="128"/>
    </font>
    <font>
      <u/>
      <sz val="11"/>
      <color theme="1"/>
      <name val="ＭＳ ゴシック"/>
      <family val="3"/>
      <charset val="128"/>
    </font>
    <font>
      <sz val="12"/>
      <name val="ＭＳ Ｐゴシック"/>
      <family val="3"/>
      <charset val="128"/>
    </font>
    <font>
      <sz val="6"/>
      <name val="ＭＳ Ｐゴシック"/>
      <family val="3"/>
      <charset val="128"/>
      <scheme val="minor"/>
    </font>
    <font>
      <sz val="8"/>
      <name val="ＭＳ Ｐゴシック"/>
      <family val="3"/>
      <charset val="128"/>
    </font>
    <font>
      <sz val="6"/>
      <name val="ＭＳ Ｐゴシック"/>
      <family val="3"/>
      <charset val="128"/>
      <scheme val="minor"/>
    </font>
    <font>
      <sz val="11"/>
      <color rgb="FFFFFFFF"/>
      <name val="ＭＳ Ｐゴシック"/>
      <family val="3"/>
      <charset val="128"/>
      <scheme val="minor"/>
    </font>
    <font>
      <sz val="11"/>
      <color indexed="81"/>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9"/>
      <color rgb="FF000000"/>
      <name val="MS UI Gothic"/>
      <family val="3"/>
      <charset val="128"/>
    </font>
    <font>
      <sz val="12"/>
      <color indexed="10"/>
      <name val="ＭＳ Ｐゴシック"/>
      <family val="3"/>
      <charset val="128"/>
    </font>
    <font>
      <sz val="6"/>
      <name val="ＭＳ Ｐゴシック"/>
      <family val="3"/>
      <charset val="128"/>
    </font>
    <font>
      <sz val="12"/>
      <color indexed="8"/>
      <name val="ＭＳ Ｐゴシック"/>
      <family val="3"/>
      <charset val="128"/>
    </font>
    <font>
      <sz val="11.5"/>
      <name val="ＭＳ Ｐゴシック"/>
      <family val="3"/>
      <charset val="128"/>
    </font>
    <font>
      <sz val="16"/>
      <name val="ＭＳ Ｐゴシック"/>
      <family val="3"/>
      <charset val="128"/>
    </font>
    <font>
      <sz val="11"/>
      <color indexed="10"/>
      <name val="ＭＳ Ｐゴシック"/>
      <family val="3"/>
      <charset val="128"/>
    </font>
    <font>
      <sz val="11"/>
      <color rgb="FFFF0000"/>
      <name val="ＭＳ Ｐゴシック"/>
      <family val="3"/>
      <charset val="128"/>
      <scheme val="minor"/>
    </font>
    <font>
      <sz val="10"/>
      <color rgb="FFFF0000"/>
      <name val="ＭＳ Ｐゴシック"/>
      <family val="3"/>
      <charset val="128"/>
      <scheme val="minor"/>
    </font>
  </fonts>
  <fills count="24">
    <fill>
      <patternFill patternType="none"/>
    </fill>
    <fill>
      <patternFill patternType="gray125"/>
    </fill>
    <fill>
      <patternFill patternType="solid">
        <fgColor theme="8" tint="0.79982909634693444"/>
        <bgColor indexed="64"/>
      </patternFill>
    </fill>
    <fill>
      <patternFill patternType="solid">
        <fgColor rgb="FFFFC000"/>
        <bgColor indexed="64"/>
      </patternFill>
    </fill>
    <fill>
      <patternFill patternType="solid">
        <fgColor theme="8" tint="0.79985961485641044"/>
        <bgColor indexed="64"/>
      </patternFill>
    </fill>
    <fill>
      <patternFill patternType="solid">
        <fgColor theme="9" tint="0.79982909634693444"/>
        <bgColor indexed="64"/>
      </patternFill>
    </fill>
    <fill>
      <patternFill patternType="solid">
        <fgColor theme="0" tint="-0.1498458815271462"/>
        <bgColor indexed="64"/>
      </patternFill>
    </fill>
    <fill>
      <patternFill patternType="solid">
        <fgColor theme="1" tint="0.249977111117893"/>
        <bgColor indexed="64"/>
      </patternFill>
    </fill>
    <fill>
      <patternFill patternType="solid">
        <fgColor indexed="46"/>
        <bgColor indexed="64"/>
      </patternFill>
    </fill>
    <fill>
      <patternFill patternType="solid">
        <fgColor rgb="FFFFFF00"/>
        <bgColor indexed="64"/>
      </patternFill>
    </fill>
    <fill>
      <patternFill patternType="solid">
        <fgColor indexed="41"/>
        <bgColor indexed="64"/>
      </patternFill>
    </fill>
    <fill>
      <patternFill patternType="solid">
        <fgColor rgb="FFFDE9D9"/>
        <bgColor indexed="64"/>
      </patternFill>
    </fill>
    <fill>
      <patternFill patternType="solid">
        <fgColor indexed="9"/>
        <bgColor indexed="64"/>
      </patternFill>
    </fill>
    <fill>
      <patternFill patternType="solid">
        <fgColor theme="0"/>
        <bgColor indexed="64"/>
      </patternFill>
    </fill>
    <fill>
      <patternFill patternType="solid">
        <fgColor theme="9" tint="0.79989013336588644"/>
        <bgColor indexed="64"/>
      </patternFill>
    </fill>
    <fill>
      <patternFill patternType="solid">
        <fgColor theme="9" tint="0.79985961485641044"/>
        <bgColor indexed="64"/>
      </patternFill>
    </fill>
    <fill>
      <patternFill patternType="solid">
        <fgColor theme="8" tint="0.79989013336588644"/>
        <bgColor indexed="64"/>
      </patternFill>
    </fill>
    <fill>
      <patternFill patternType="solid">
        <fgColor theme="9" tint="0.79992065187536243"/>
        <bgColor indexed="64"/>
      </patternFill>
    </fill>
    <fill>
      <patternFill patternType="solid">
        <fgColor theme="8" tint="0.39982299264503923"/>
        <bgColor indexed="64"/>
      </patternFill>
    </fill>
    <fill>
      <patternFill patternType="solid">
        <fgColor theme="8" tint="0.79995117038483843"/>
        <bgColor indexed="64"/>
      </patternFill>
    </fill>
    <fill>
      <patternFill patternType="solid">
        <fgColor rgb="FF0070C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39997558519241921"/>
        <bgColor indexed="64"/>
      </patternFill>
    </fill>
  </fills>
  <borders count="20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top style="hair">
        <color indexed="36"/>
      </top>
      <bottom/>
      <diagonal/>
    </border>
    <border>
      <left/>
      <right style="hair">
        <color auto="1"/>
      </right>
      <top style="thin">
        <color auto="1"/>
      </top>
      <bottom/>
      <diagonal/>
    </border>
    <border>
      <left/>
      <right style="hair">
        <color auto="1"/>
      </right>
      <top/>
      <bottom/>
      <diagonal/>
    </border>
    <border>
      <left style="hair">
        <color auto="1"/>
      </left>
      <right/>
      <top/>
      <bottom style="hair">
        <color auto="1"/>
      </bottom>
      <diagonal/>
    </border>
    <border>
      <left style="thin">
        <color auto="1"/>
      </left>
      <right/>
      <top style="thin">
        <color auto="1"/>
      </top>
      <bottom style="double">
        <color indexed="36"/>
      </bottom>
      <diagonal/>
    </border>
    <border>
      <left/>
      <right/>
      <top style="thin">
        <color auto="1"/>
      </top>
      <bottom style="double">
        <color indexed="36"/>
      </bottom>
      <diagonal/>
    </border>
    <border>
      <left/>
      <right style="thin">
        <color auto="1"/>
      </right>
      <top style="thin">
        <color auto="1"/>
      </top>
      <bottom style="double">
        <color indexed="36"/>
      </bottom>
      <diagonal/>
    </border>
    <border>
      <left style="thin">
        <color auto="1"/>
      </left>
      <right/>
      <top style="double">
        <color indexed="36"/>
      </top>
      <bottom style="thin">
        <color auto="1"/>
      </bottom>
      <diagonal/>
    </border>
    <border>
      <left/>
      <right/>
      <top style="double">
        <color indexed="36"/>
      </top>
      <bottom style="thin">
        <color auto="1"/>
      </bottom>
      <diagonal/>
    </border>
    <border>
      <left/>
      <right style="thin">
        <color auto="1"/>
      </right>
      <top style="double">
        <color indexed="36"/>
      </top>
      <bottom style="thin">
        <color auto="1"/>
      </bottom>
      <diagonal/>
    </border>
    <border>
      <left style="thin">
        <color auto="1"/>
      </left>
      <right style="medium">
        <color indexed="36"/>
      </right>
      <top style="thin">
        <color auto="1"/>
      </top>
      <bottom/>
      <diagonal/>
    </border>
    <border>
      <left style="medium">
        <color indexed="36"/>
      </left>
      <right style="medium">
        <color indexed="36"/>
      </right>
      <top style="thin">
        <color auto="1"/>
      </top>
      <bottom/>
      <diagonal/>
    </border>
    <border>
      <left style="medium">
        <color indexed="36"/>
      </left>
      <right style="thin">
        <color auto="1"/>
      </right>
      <top style="thin">
        <color auto="1"/>
      </top>
      <bottom/>
      <diagonal/>
    </border>
    <border>
      <left style="thin">
        <color auto="1"/>
      </left>
      <right style="medium">
        <color indexed="36"/>
      </right>
      <top/>
      <bottom style="thin">
        <color auto="1"/>
      </bottom>
      <diagonal/>
    </border>
    <border>
      <left style="medium">
        <color indexed="36"/>
      </left>
      <right style="medium">
        <color indexed="36"/>
      </right>
      <top/>
      <bottom style="thin">
        <color auto="1"/>
      </bottom>
      <diagonal/>
    </border>
    <border>
      <left style="medium">
        <color indexed="36"/>
      </left>
      <right style="thin">
        <color auto="1"/>
      </right>
      <top/>
      <bottom style="thin">
        <color auto="1"/>
      </bottom>
      <diagonal/>
    </border>
    <border>
      <left/>
      <right/>
      <top/>
      <bottom style="hair">
        <color indexed="36"/>
      </bottom>
      <diagonal/>
    </border>
    <border>
      <left/>
      <right style="hair">
        <color auto="1"/>
      </right>
      <top/>
      <bottom style="hair">
        <color indexed="36"/>
      </bottom>
      <diagonal/>
    </border>
    <border>
      <left/>
      <right style="thin">
        <color auto="1"/>
      </right>
      <top style="hair">
        <color indexed="36"/>
      </top>
      <bottom/>
      <diagonal/>
    </border>
    <border>
      <left/>
      <right style="hair">
        <color auto="1"/>
      </right>
      <top/>
      <bottom style="thin">
        <color auto="1"/>
      </bottom>
      <diagonal/>
    </border>
    <border>
      <left/>
      <right/>
      <top/>
      <bottom style="hair">
        <color auto="1"/>
      </bottom>
      <diagonal/>
    </border>
    <border>
      <left/>
      <right style="thin">
        <color auto="1"/>
      </right>
      <top/>
      <bottom style="hair">
        <color auto="1"/>
      </bottom>
      <diagonal/>
    </border>
    <border>
      <left/>
      <right style="medium">
        <color indexed="36"/>
      </right>
      <top/>
      <bottom/>
      <diagonal/>
    </border>
    <border>
      <left/>
      <right style="dotted">
        <color auto="1"/>
      </right>
      <top/>
      <bottom/>
      <diagonal/>
    </border>
    <border>
      <left style="thin">
        <color auto="1"/>
      </left>
      <right style="thin">
        <color auto="1"/>
      </right>
      <top style="thin">
        <color auto="1"/>
      </top>
      <bottom/>
      <diagonal/>
    </border>
    <border>
      <left style="thin">
        <color auto="1"/>
      </left>
      <right/>
      <top/>
      <bottom style="hair">
        <color auto="1"/>
      </bottom>
      <diagonal/>
    </border>
    <border>
      <left/>
      <right style="thin">
        <color auto="1"/>
      </right>
      <top style="thin">
        <color auto="1"/>
      </top>
      <bottom style="thin">
        <color auto="1"/>
      </bottom>
      <diagonal/>
    </border>
    <border>
      <left/>
      <right/>
      <top style="double">
        <color indexed="52"/>
      </top>
      <bottom/>
      <diagonal/>
    </border>
    <border>
      <left style="medium">
        <color auto="1"/>
      </left>
      <right style="thin">
        <color auto="1"/>
      </right>
      <top/>
      <bottom/>
      <diagonal/>
    </border>
    <border>
      <left style="medium">
        <color auto="1"/>
      </left>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style="thin">
        <color auto="1"/>
      </bottom>
      <diagonal/>
    </border>
    <border>
      <left/>
      <right/>
      <top style="medium">
        <color auto="1"/>
      </top>
      <bottom/>
      <diagonal/>
    </border>
    <border>
      <left style="medium">
        <color auto="1"/>
      </left>
      <right style="medium">
        <color auto="1"/>
      </right>
      <top/>
      <bottom/>
      <diagonal/>
    </border>
    <border>
      <left/>
      <right style="hair">
        <color auto="1"/>
      </right>
      <top style="thin">
        <color auto="1"/>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medium">
        <color auto="1"/>
      </left>
      <right style="medium">
        <color auto="1"/>
      </right>
      <top/>
      <bottom style="medium">
        <color auto="1"/>
      </bottom>
      <diagonal/>
    </border>
    <border>
      <left/>
      <right style="hair">
        <color auto="1"/>
      </right>
      <top style="hair">
        <color auto="1"/>
      </top>
      <bottom style="medium">
        <color auto="1"/>
      </bottom>
      <diagonal/>
    </border>
    <border>
      <left style="hair">
        <color auto="1"/>
      </left>
      <right/>
      <top/>
      <bottom style="medium">
        <color auto="1"/>
      </bottom>
      <diagonal/>
    </border>
    <border>
      <left style="thin">
        <color auto="1"/>
      </left>
      <right/>
      <top style="medium">
        <color auto="1"/>
      </top>
      <bottom/>
      <diagonal/>
    </border>
    <border>
      <left style="medium">
        <color auto="1"/>
      </left>
      <right/>
      <top/>
      <bottom/>
      <diagonal/>
    </border>
    <border>
      <left/>
      <right/>
      <top style="thin">
        <color auto="1"/>
      </top>
      <bottom style="thin">
        <color auto="1"/>
      </bottom>
      <diagonal/>
    </border>
    <border>
      <left style="medium">
        <color auto="1"/>
      </left>
      <right style="thin">
        <color auto="1"/>
      </right>
      <top/>
      <bottom style="medium">
        <color auto="1"/>
      </bottom>
      <diagonal/>
    </border>
    <border>
      <left style="medium">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thin">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medium">
        <color auto="1"/>
      </bottom>
      <diagonal/>
    </border>
    <border>
      <left/>
      <right style="medium">
        <color auto="1"/>
      </right>
      <top style="thin">
        <color auto="1"/>
      </top>
      <bottom style="thin">
        <color auto="1"/>
      </bottom>
      <diagonal/>
    </border>
    <border>
      <left/>
      <right style="medium">
        <color auto="1"/>
      </right>
      <top style="thin">
        <color auto="1"/>
      </top>
      <bottom style="hair">
        <color auto="1"/>
      </bottom>
      <diagonal/>
    </border>
    <border>
      <left/>
      <right style="medium">
        <color auto="1"/>
      </right>
      <top/>
      <bottom style="hair">
        <color auto="1"/>
      </bottom>
      <diagonal/>
    </border>
    <border>
      <left/>
      <right style="medium">
        <color auto="1"/>
      </right>
      <top style="hair">
        <color auto="1"/>
      </top>
      <bottom/>
      <diagonal/>
    </border>
    <border>
      <left/>
      <right style="medium">
        <color auto="1"/>
      </right>
      <top style="medium">
        <color auto="1"/>
      </top>
      <bottom/>
      <diagonal/>
    </border>
    <border>
      <left style="hair">
        <color auto="1"/>
      </left>
      <right style="medium">
        <color auto="1"/>
      </right>
      <top style="thin">
        <color auto="1"/>
      </top>
      <bottom style="thin">
        <color auto="1"/>
      </bottom>
      <diagonal/>
    </border>
    <border>
      <left style="medium">
        <color auto="1"/>
      </left>
      <right/>
      <top/>
      <bottom style="thin">
        <color auto="1"/>
      </bottom>
      <diagonal/>
    </border>
    <border>
      <left/>
      <right/>
      <top style="thin">
        <color auto="1"/>
      </top>
      <bottom style="medium">
        <color auto="1"/>
      </bottom>
      <diagonal/>
    </border>
    <border>
      <left/>
      <right/>
      <top/>
      <bottom style="mediumDashDot">
        <color auto="1"/>
      </bottom>
      <diagonal/>
    </border>
    <border>
      <left style="thin">
        <color auto="1"/>
      </left>
      <right style="thin">
        <color auto="1"/>
      </right>
      <top/>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right/>
      <top style="hair">
        <color auto="1"/>
      </top>
      <bottom style="hair">
        <color auto="1"/>
      </bottom>
      <diagonal/>
    </border>
    <border>
      <left/>
      <right/>
      <top style="hair">
        <color auto="1"/>
      </top>
      <bottom style="thin">
        <color auto="1"/>
      </bottom>
      <diagonal/>
    </border>
    <border>
      <left/>
      <right style="medium">
        <color auto="1"/>
      </right>
      <top style="hair">
        <color auto="1"/>
      </top>
      <bottom style="hair">
        <color auto="1"/>
      </bottom>
      <diagonal/>
    </border>
    <border>
      <left/>
      <right style="medium">
        <color auto="1"/>
      </right>
      <top style="thin">
        <color auto="1"/>
      </top>
      <bottom style="medium">
        <color auto="1"/>
      </bottom>
      <diagonal/>
    </border>
    <border>
      <left/>
      <right/>
      <top/>
      <bottom style="thin">
        <color indexed="8"/>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top style="hair">
        <color auto="1"/>
      </top>
      <bottom/>
      <diagonal/>
    </border>
    <border>
      <left/>
      <right style="thin">
        <color auto="1"/>
      </right>
      <top style="hair">
        <color auto="1"/>
      </top>
      <bottom/>
      <diagonal/>
    </border>
    <border>
      <left style="thin">
        <color auto="1"/>
      </left>
      <right style="thin">
        <color auto="1"/>
      </right>
      <top/>
      <bottom style="thin">
        <color indexed="8"/>
      </bottom>
      <diagonal/>
    </border>
    <border>
      <left style="thin">
        <color auto="1"/>
      </left>
      <right/>
      <top style="thin">
        <color indexed="8"/>
      </top>
      <bottom/>
      <diagonal/>
    </border>
    <border>
      <left style="thin">
        <color auto="1"/>
      </left>
      <right/>
      <top/>
      <bottom style="thin">
        <color indexed="8"/>
      </bottom>
      <diagonal/>
    </border>
    <border>
      <left/>
      <right style="thin">
        <color auto="1"/>
      </right>
      <top/>
      <bottom style="thin">
        <color indexed="8"/>
      </bottom>
      <diagonal/>
    </border>
    <border>
      <left style="thin">
        <color indexed="8"/>
      </left>
      <right/>
      <top/>
      <bottom style="thin">
        <color auto="1"/>
      </bottom>
      <diagonal/>
    </border>
    <border>
      <left style="thin">
        <color indexed="8"/>
      </left>
      <right/>
      <top style="thin">
        <color auto="1"/>
      </top>
      <bottom/>
      <diagonal/>
    </border>
    <border diagonalDown="1">
      <left style="medium">
        <color auto="1"/>
      </left>
      <right/>
      <top style="medium">
        <color auto="1"/>
      </top>
      <bottom/>
      <diagonal style="thin">
        <color auto="1"/>
      </diagonal>
    </border>
    <border diagonalDown="1">
      <left/>
      <right/>
      <top style="medium">
        <color auto="1"/>
      </top>
      <bottom/>
      <diagonal style="thin">
        <color auto="1"/>
      </diagonal>
    </border>
    <border diagonalDown="1">
      <left/>
      <right style="thin">
        <color auto="1"/>
      </right>
      <top style="medium">
        <color auto="1"/>
      </top>
      <bottom/>
      <diagonal style="thin">
        <color auto="1"/>
      </diagonal>
    </border>
    <border diagonalDown="1">
      <left style="medium">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medium">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dotted">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double">
        <color auto="1"/>
      </bottom>
      <diagonal/>
    </border>
    <border>
      <left/>
      <right style="medium">
        <color auto="1"/>
      </right>
      <top style="double">
        <color auto="1"/>
      </top>
      <bottom style="thin">
        <color auto="1"/>
      </bottom>
      <diagonal/>
    </border>
    <border>
      <left style="thick">
        <color theme="8" tint="0.39979247413556324"/>
      </left>
      <right/>
      <top style="thick">
        <color theme="8" tint="0.39979247413556324"/>
      </top>
      <bottom style="thin">
        <color theme="8" tint="0.79982909634693444"/>
      </bottom>
      <diagonal/>
    </border>
    <border>
      <left/>
      <right style="thick">
        <color theme="8" tint="0.39979247413556324"/>
      </right>
      <top style="thick">
        <color theme="8" tint="0.39979247413556324"/>
      </top>
      <bottom style="thin">
        <color theme="8" tint="0.39979247413556324"/>
      </bottom>
      <diagonal/>
    </border>
    <border>
      <left style="thick">
        <color theme="8" tint="0.39979247413556324"/>
      </left>
      <right/>
      <top style="thin">
        <color theme="8" tint="0.79982909634693444"/>
      </top>
      <bottom style="thin">
        <color theme="8" tint="0.79982909634693444"/>
      </bottom>
      <diagonal/>
    </border>
    <border>
      <left/>
      <right style="thick">
        <color theme="8" tint="0.39979247413556324"/>
      </right>
      <top style="thin">
        <color theme="8" tint="0.39979247413556324"/>
      </top>
      <bottom style="thin">
        <color theme="8" tint="0.39979247413556324"/>
      </bottom>
      <diagonal/>
    </border>
    <border>
      <left style="thick">
        <color theme="8" tint="0.39979247413556324"/>
      </left>
      <right/>
      <top style="thin">
        <color theme="8" tint="0.79982909634693444"/>
      </top>
      <bottom/>
      <diagonal/>
    </border>
    <border>
      <left/>
      <right style="thick">
        <color theme="8" tint="0.39979247413556324"/>
      </right>
      <top style="thin">
        <color theme="8" tint="0.39979247413556324"/>
      </top>
      <bottom/>
      <diagonal/>
    </border>
    <border>
      <left/>
      <right style="thick">
        <color theme="8" tint="0.39979247413556324"/>
      </right>
      <top style="thin">
        <color theme="8" tint="0.39979247413556324"/>
      </top>
      <bottom style="thin">
        <color theme="8" tint="0.39976195562608724"/>
      </bottom>
      <diagonal/>
    </border>
    <border>
      <left style="thick">
        <color theme="8" tint="0.39979247413556324"/>
      </left>
      <right/>
      <top style="thin">
        <color theme="8" tint="0.79982909634693444"/>
      </top>
      <bottom style="thick">
        <color theme="8" tint="0.39979247413556324"/>
      </bottom>
      <diagonal/>
    </border>
    <border>
      <left/>
      <right style="thick">
        <color theme="8" tint="0.39979247413556324"/>
      </right>
      <top/>
      <bottom style="thick">
        <color theme="8" tint="0.39979247413556324"/>
      </bottom>
      <diagonal/>
    </border>
    <border>
      <left/>
      <right style="thick">
        <color rgb="FF0070C0"/>
      </right>
      <top/>
      <bottom/>
      <diagonal/>
    </border>
    <border>
      <left style="thick">
        <color rgb="FF0070C0"/>
      </left>
      <right/>
      <top style="thick">
        <color rgb="FF0070C0"/>
      </top>
      <bottom style="thin">
        <color theme="8" tint="0.79982909634693444"/>
      </bottom>
      <diagonal/>
    </border>
    <border>
      <left/>
      <right style="thick">
        <color rgb="FF0070C0"/>
      </right>
      <top style="thin">
        <color rgb="FF0070C0"/>
      </top>
      <bottom style="thin">
        <color rgb="FF0070C0"/>
      </bottom>
      <diagonal/>
    </border>
    <border>
      <left style="thick">
        <color rgb="FF0070C0"/>
      </left>
      <right/>
      <top style="thin">
        <color theme="8" tint="0.79982909634693444"/>
      </top>
      <bottom style="thin">
        <color theme="8" tint="0.79982909634693444"/>
      </bottom>
      <diagonal/>
    </border>
    <border>
      <left/>
      <right style="thick">
        <color rgb="FF0070C0"/>
      </right>
      <top/>
      <bottom style="thin">
        <color rgb="FF0070C0"/>
      </bottom>
      <diagonal/>
    </border>
    <border>
      <left style="thick">
        <color rgb="FF0070C0"/>
      </left>
      <right/>
      <top style="thin">
        <color theme="8" tint="0.79982909634693444"/>
      </top>
      <bottom/>
      <diagonal/>
    </border>
    <border>
      <left/>
      <right style="thick">
        <color rgb="FF0070C0"/>
      </right>
      <top style="thin">
        <color rgb="FF0070C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auto="1"/>
      </right>
      <top/>
      <bottom style="thin">
        <color indexed="64"/>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dotted">
        <color auto="1"/>
      </left>
      <right/>
      <top style="medium">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right style="medium">
        <color indexed="36"/>
      </right>
      <top style="medium">
        <color indexed="36"/>
      </top>
      <bottom style="medium">
        <color indexed="3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8" tint="0.39997558519241921"/>
      </left>
      <right style="thin">
        <color theme="8" tint="0.79982909634693444"/>
      </right>
      <top style="thin">
        <color theme="6" tint="0.79982909634693444"/>
      </top>
      <bottom style="thin">
        <color theme="6" tint="0.79982909634693444"/>
      </bottom>
      <diagonal/>
    </border>
    <border>
      <left/>
      <right style="medium">
        <color theme="8" tint="0.39997558519241921"/>
      </right>
      <top/>
      <bottom/>
      <diagonal/>
    </border>
    <border>
      <left style="medium">
        <color theme="8" tint="0.39997558519241921"/>
      </left>
      <right style="thin">
        <color theme="8" tint="0.79982909634693444"/>
      </right>
      <top style="thin">
        <color theme="6" tint="0.79982909634693444"/>
      </top>
      <bottom/>
      <diagonal/>
    </border>
    <border>
      <left style="thin">
        <color theme="8" tint="0.79982909634693444"/>
      </left>
      <right style="medium">
        <color theme="8" tint="0.39997558519241921"/>
      </right>
      <top/>
      <bottom/>
      <diagonal/>
    </border>
    <border>
      <left style="medium">
        <color theme="8" tint="0.39997558519241921"/>
      </left>
      <right/>
      <top style="thin">
        <color theme="0"/>
      </top>
      <bottom style="medium">
        <color theme="0"/>
      </bottom>
      <diagonal/>
    </border>
    <border>
      <left style="medium">
        <color theme="8" tint="0.39997558519241921"/>
      </left>
      <right/>
      <top style="thin">
        <color theme="0"/>
      </top>
      <bottom style="thin">
        <color theme="0"/>
      </bottom>
      <diagonal/>
    </border>
    <border>
      <left style="thin">
        <color theme="0"/>
      </left>
      <right/>
      <top style="thin">
        <color theme="8"/>
      </top>
      <bottom style="thin">
        <color theme="8"/>
      </bottom>
      <diagonal/>
    </border>
    <border>
      <left/>
      <right/>
      <top/>
      <bottom style="thin">
        <color theme="8"/>
      </bottom>
      <diagonal/>
    </border>
    <border>
      <left style="thin">
        <color theme="8" tint="0.79982909634693444"/>
      </left>
      <right style="medium">
        <color theme="8" tint="0.39997558519241921"/>
      </right>
      <top style="thin">
        <color theme="8"/>
      </top>
      <bottom/>
      <diagonal/>
    </border>
    <border>
      <left style="thin">
        <color theme="8" tint="0.79982909634693444"/>
      </left>
      <right style="medium">
        <color theme="8" tint="0.39997558519241921"/>
      </right>
      <top style="thin">
        <color theme="8"/>
      </top>
      <bottom style="thin">
        <color theme="8"/>
      </bottom>
      <diagonal/>
    </border>
    <border>
      <left/>
      <right style="medium">
        <color theme="8" tint="0.39997558519241921"/>
      </right>
      <top style="thin">
        <color theme="8"/>
      </top>
      <bottom style="medium">
        <color theme="8" tint="0.3999755851924192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theme="8" tint="0.39997558519241921"/>
      </left>
      <right style="thin">
        <color theme="8" tint="0.79982909634693444"/>
      </right>
      <top style="thin">
        <color theme="0"/>
      </top>
      <bottom style="thin">
        <color theme="6" tint="0.79982909634693444"/>
      </bottom>
      <diagonal/>
    </border>
    <border>
      <left/>
      <right style="thin">
        <color theme="0"/>
      </right>
      <top style="thin">
        <color theme="0"/>
      </top>
      <bottom/>
      <diagonal/>
    </border>
  </borders>
  <cellStyleXfs count="17">
    <xf numFmtId="0" fontId="0" fillId="0" borderId="0">
      <alignment vertical="center"/>
    </xf>
    <xf numFmtId="0" fontId="86" fillId="0" borderId="0">
      <alignment vertical="center"/>
    </xf>
    <xf numFmtId="0" fontId="1" fillId="0" borderId="0">
      <alignment vertical="center"/>
    </xf>
    <xf numFmtId="38" fontId="61" fillId="0" borderId="0" applyFont="0" applyFill="0" applyBorder="0" applyAlignment="0" applyProtection="0"/>
    <xf numFmtId="0" fontId="6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61" fillId="0" borderId="0" applyFont="0" applyFill="0" applyBorder="0" applyAlignment="0" applyProtection="0">
      <alignment vertical="center"/>
    </xf>
    <xf numFmtId="0" fontId="6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98" fillId="0" borderId="0" applyFont="0" applyFill="0" applyBorder="0" applyAlignment="0" applyProtection="0">
      <alignment vertical="center"/>
    </xf>
  </cellStyleXfs>
  <cellXfs count="1386">
    <xf numFmtId="0" fontId="0" fillId="0" borderId="0" xfId="0">
      <alignment vertical="center"/>
    </xf>
    <xf numFmtId="0" fontId="0" fillId="2" borderId="0" xfId="0" applyFill="1">
      <alignment vertical="center"/>
    </xf>
    <xf numFmtId="0" fontId="0" fillId="3" borderId="0" xfId="0" applyFill="1">
      <alignment vertical="center"/>
    </xf>
    <xf numFmtId="0" fontId="0" fillId="0" borderId="0" xfId="0" applyAlignment="1">
      <alignment horizontal="center" vertical="center"/>
    </xf>
    <xf numFmtId="0" fontId="1" fillId="0" borderId="0" xfId="0" applyFont="1">
      <alignment vertical="center"/>
    </xf>
    <xf numFmtId="38" fontId="2" fillId="0" borderId="0" xfId="3" applyFont="1"/>
    <xf numFmtId="0" fontId="3" fillId="0" borderId="0" xfId="4" applyFont="1" applyAlignment="1">
      <alignment horizontal="right"/>
    </xf>
    <xf numFmtId="49" fontId="2" fillId="0" borderId="0" xfId="4" applyNumberFormat="1" applyFont="1" applyAlignment="1">
      <alignment horizontal="center" vertical="center"/>
    </xf>
    <xf numFmtId="0" fontId="2" fillId="0" borderId="0" xfId="4" applyFont="1"/>
    <xf numFmtId="0" fontId="3" fillId="0" borderId="0" xfId="4" applyFont="1"/>
    <xf numFmtId="0" fontId="4" fillId="0" borderId="0" xfId="4" applyFont="1"/>
    <xf numFmtId="0" fontId="3" fillId="0" borderId="1" xfId="4" applyFont="1" applyBorder="1"/>
    <xf numFmtId="0" fontId="3" fillId="0" borderId="4" xfId="4" applyFont="1" applyBorder="1"/>
    <xf numFmtId="0" fontId="3" fillId="0" borderId="6" xfId="4" applyFont="1" applyBorder="1"/>
    <xf numFmtId="38" fontId="8" fillId="0" borderId="2" xfId="3" applyFont="1" applyFill="1" applyBorder="1" applyAlignment="1">
      <alignment vertical="center"/>
    </xf>
    <xf numFmtId="38" fontId="8" fillId="0" borderId="0" xfId="3" applyFont="1" applyFill="1" applyBorder="1" applyAlignment="1">
      <alignment vertical="center"/>
    </xf>
    <xf numFmtId="38" fontId="8" fillId="0" borderId="7" xfId="3" applyFont="1" applyFill="1" applyBorder="1" applyAlignment="1">
      <alignment vertical="center"/>
    </xf>
    <xf numFmtId="0" fontId="3" fillId="0" borderId="3" xfId="4" applyFont="1" applyBorder="1"/>
    <xf numFmtId="0" fontId="3" fillId="0" borderId="5" xfId="4" applyFont="1" applyBorder="1"/>
    <xf numFmtId="0" fontId="19" fillId="0" borderId="5" xfId="4" applyFont="1" applyBorder="1"/>
    <xf numFmtId="0" fontId="19" fillId="0" borderId="8" xfId="4" applyFont="1" applyBorder="1"/>
    <xf numFmtId="38" fontId="16" fillId="0" borderId="3" xfId="3" applyFont="1" applyFill="1" applyBorder="1" applyAlignment="1">
      <alignment vertical="center" shrinkToFit="1"/>
    </xf>
    <xf numFmtId="38" fontId="16" fillId="0" borderId="5" xfId="3" applyFont="1" applyFill="1" applyBorder="1" applyAlignment="1">
      <alignment vertical="center" shrinkToFit="1"/>
    </xf>
    <xf numFmtId="38" fontId="15" fillId="0" borderId="5" xfId="3" applyFont="1" applyFill="1" applyBorder="1" applyAlignment="1">
      <alignment vertical="center" shrinkToFit="1"/>
    </xf>
    <xf numFmtId="38" fontId="15" fillId="0" borderId="8" xfId="3" applyFont="1" applyFill="1" applyBorder="1" applyAlignment="1">
      <alignment vertical="center" shrinkToFit="1"/>
    </xf>
    <xf numFmtId="38" fontId="7" fillId="0" borderId="2" xfId="3" applyFont="1" applyFill="1" applyBorder="1" applyAlignment="1">
      <alignment vertical="center"/>
    </xf>
    <xf numFmtId="38" fontId="6" fillId="0" borderId="2" xfId="3" applyFont="1" applyFill="1" applyBorder="1" applyAlignment="1">
      <alignment vertical="center"/>
    </xf>
    <xf numFmtId="0" fontId="7" fillId="0" borderId="0" xfId="4" applyFont="1" applyAlignment="1">
      <alignment vertical="center"/>
    </xf>
    <xf numFmtId="0" fontId="20" fillId="0" borderId="0" xfId="4" applyFont="1" applyAlignment="1">
      <alignment vertical="center"/>
    </xf>
    <xf numFmtId="0" fontId="8" fillId="0" borderId="7" xfId="4" applyFont="1" applyBorder="1" applyAlignment="1">
      <alignment vertical="center"/>
    </xf>
    <xf numFmtId="0" fontId="20" fillId="0" borderId="7" xfId="4" applyFont="1" applyBorder="1" applyAlignment="1">
      <alignment vertical="center"/>
    </xf>
    <xf numFmtId="0" fontId="6" fillId="0" borderId="5" xfId="4" applyFont="1" applyBorder="1" applyAlignment="1">
      <alignment vertical="center"/>
    </xf>
    <xf numFmtId="0" fontId="6" fillId="0" borderId="34" xfId="4" applyFont="1" applyBorder="1" applyAlignment="1">
      <alignment vertical="center"/>
    </xf>
    <xf numFmtId="0" fontId="13" fillId="0" borderId="5" xfId="4" applyFont="1" applyBorder="1" applyAlignment="1">
      <alignment vertical="center"/>
    </xf>
    <xf numFmtId="0" fontId="15" fillId="6" borderId="0" xfId="4" applyFont="1" applyFill="1" applyAlignment="1">
      <alignment vertical="center"/>
    </xf>
    <xf numFmtId="0" fontId="3" fillId="6" borderId="1" xfId="4" applyFont="1" applyFill="1" applyBorder="1"/>
    <xf numFmtId="0" fontId="3" fillId="6" borderId="2" xfId="4" applyFont="1" applyFill="1" applyBorder="1"/>
    <xf numFmtId="0" fontId="3" fillId="6" borderId="3" xfId="4" applyFont="1" applyFill="1" applyBorder="1"/>
    <xf numFmtId="0" fontId="3" fillId="6" borderId="6" xfId="4" applyFont="1" applyFill="1" applyBorder="1"/>
    <xf numFmtId="0" fontId="3" fillId="6" borderId="7" xfId="4" applyFont="1" applyFill="1" applyBorder="1"/>
    <xf numFmtId="0" fontId="3" fillId="6" borderId="8" xfId="4" applyFont="1" applyFill="1" applyBorder="1"/>
    <xf numFmtId="0" fontId="3" fillId="0" borderId="2" xfId="4" applyFont="1" applyBorder="1"/>
    <xf numFmtId="0" fontId="3" fillId="0" borderId="7" xfId="4" applyFont="1" applyBorder="1"/>
    <xf numFmtId="179" fontId="3" fillId="0" borderId="7" xfId="4" applyNumberFormat="1" applyFont="1" applyBorder="1"/>
    <xf numFmtId="179" fontId="3" fillId="0" borderId="8" xfId="4" applyNumberFormat="1" applyFont="1" applyBorder="1"/>
    <xf numFmtId="179" fontId="3" fillId="0" borderId="2" xfId="4" applyNumberFormat="1" applyFont="1" applyBorder="1"/>
    <xf numFmtId="179" fontId="3" fillId="0" borderId="3" xfId="4" applyNumberFormat="1" applyFont="1" applyBorder="1"/>
    <xf numFmtId="0" fontId="3" fillId="0" borderId="38" xfId="4" applyFont="1" applyBorder="1"/>
    <xf numFmtId="0" fontId="3" fillId="0" borderId="33" xfId="4" applyFont="1" applyBorder="1"/>
    <xf numFmtId="0" fontId="16" fillId="6" borderId="0" xfId="4" applyFont="1" applyFill="1" applyAlignment="1">
      <alignment vertical="center" shrinkToFit="1"/>
    </xf>
    <xf numFmtId="0" fontId="18" fillId="6" borderId="0" xfId="4" applyFont="1" applyFill="1" applyAlignment="1">
      <alignment horizontal="center" vertical="center" shrinkToFit="1"/>
    </xf>
    <xf numFmtId="38" fontId="25" fillId="7" borderId="0" xfId="3" applyFont="1" applyFill="1" applyAlignment="1">
      <alignment horizontal="right"/>
    </xf>
    <xf numFmtId="0" fontId="17" fillId="0" borderId="0" xfId="4" applyFont="1"/>
    <xf numFmtId="0" fontId="17" fillId="0" borderId="0" xfId="4" applyFont="1" applyAlignment="1">
      <alignment horizontal="right"/>
    </xf>
    <xf numFmtId="38" fontId="17" fillId="0" borderId="0" xfId="3" applyFont="1" applyFill="1"/>
    <xf numFmtId="38" fontId="17" fillId="0" borderId="0" xfId="3" applyFont="1" applyFill="1" applyAlignment="1"/>
    <xf numFmtId="38" fontId="26" fillId="0" borderId="0" xfId="3" applyFont="1" applyFill="1" applyBorder="1" applyAlignment="1"/>
    <xf numFmtId="0" fontId="5" fillId="0" borderId="0" xfId="4" applyFont="1" applyAlignment="1">
      <alignment horizontal="center" vertical="center"/>
    </xf>
    <xf numFmtId="38" fontId="27" fillId="0" borderId="0" xfId="3" applyFont="1"/>
    <xf numFmtId="3" fontId="3" fillId="0" borderId="0" xfId="4" applyNumberFormat="1" applyFont="1"/>
    <xf numFmtId="3" fontId="17" fillId="0" borderId="0" xfId="4" applyNumberFormat="1" applyFont="1" applyAlignment="1">
      <alignment vertical="center"/>
    </xf>
    <xf numFmtId="3" fontId="17" fillId="0" borderId="0" xfId="4" applyNumberFormat="1" applyFont="1"/>
    <xf numFmtId="0" fontId="4" fillId="0" borderId="0" xfId="4" applyFont="1" applyAlignment="1">
      <alignment horizontal="center"/>
    </xf>
    <xf numFmtId="38" fontId="3" fillId="0" borderId="0" xfId="3" applyFont="1" applyAlignment="1"/>
    <xf numFmtId="0" fontId="3" fillId="0" borderId="1" xfId="4" applyFont="1" applyBorder="1" applyAlignment="1">
      <alignment vertical="center"/>
    </xf>
    <xf numFmtId="0" fontId="3" fillId="0" borderId="2" xfId="4" applyFont="1" applyBorder="1" applyAlignment="1">
      <alignment vertical="center"/>
    </xf>
    <xf numFmtId="0" fontId="3" fillId="0" borderId="6" xfId="4" applyFont="1" applyBorder="1" applyAlignment="1">
      <alignment vertical="center"/>
    </xf>
    <xf numFmtId="0" fontId="3" fillId="0" borderId="7" xfId="4" applyFont="1" applyBorder="1" applyAlignment="1">
      <alignment vertical="center"/>
    </xf>
    <xf numFmtId="0" fontId="3" fillId="0" borderId="4" xfId="4" applyFont="1" applyBorder="1" applyAlignment="1">
      <alignment vertical="center"/>
    </xf>
    <xf numFmtId="0" fontId="3" fillId="0" borderId="0" xfId="4" applyFont="1" applyAlignment="1">
      <alignment vertical="center"/>
    </xf>
    <xf numFmtId="0" fontId="17" fillId="0" borderId="2" xfId="4" applyFont="1" applyBorder="1" applyAlignment="1">
      <alignment vertical="center"/>
    </xf>
    <xf numFmtId="0" fontId="17" fillId="0" borderId="0" xfId="4" applyFont="1" applyAlignment="1">
      <alignment vertical="center"/>
    </xf>
    <xf numFmtId="0" fontId="3" fillId="8" borderId="0" xfId="4" applyFont="1" applyFill="1"/>
    <xf numFmtId="38" fontId="3" fillId="8" borderId="0" xfId="3" applyFont="1" applyFill="1"/>
    <xf numFmtId="0" fontId="3" fillId="9" borderId="0" xfId="4" applyFont="1" applyFill="1"/>
    <xf numFmtId="38" fontId="3" fillId="0" borderId="0" xfId="3" applyFont="1"/>
    <xf numFmtId="0" fontId="3" fillId="0" borderId="3" xfId="4" applyFont="1" applyBorder="1" applyAlignment="1">
      <alignment vertical="center"/>
    </xf>
    <xf numFmtId="5" fontId="24" fillId="0" borderId="2" xfId="4" applyNumberFormat="1" applyFont="1" applyBorder="1" applyAlignment="1">
      <alignment vertical="center"/>
    </xf>
    <xf numFmtId="5" fontId="24" fillId="0" borderId="7" xfId="4" applyNumberFormat="1" applyFont="1" applyBorder="1" applyAlignment="1">
      <alignment vertical="center"/>
    </xf>
    <xf numFmtId="0" fontId="6" fillId="0" borderId="0" xfId="4" applyFont="1" applyAlignment="1">
      <alignment vertical="center"/>
    </xf>
    <xf numFmtId="0" fontId="6" fillId="0" borderId="7" xfId="4" applyFont="1" applyBorder="1" applyAlignment="1">
      <alignment vertical="center"/>
    </xf>
    <xf numFmtId="0" fontId="3" fillId="0" borderId="5" xfId="4" applyFont="1" applyBorder="1" applyAlignment="1">
      <alignment vertical="center"/>
    </xf>
    <xf numFmtId="0" fontId="3" fillId="0" borderId="8" xfId="4" applyFont="1" applyBorder="1"/>
    <xf numFmtId="0" fontId="3" fillId="0" borderId="8" xfId="4" applyFont="1" applyBorder="1" applyAlignment="1">
      <alignment vertical="center"/>
    </xf>
    <xf numFmtId="55" fontId="3" fillId="0" borderId="0" xfId="4" applyNumberFormat="1" applyFont="1"/>
    <xf numFmtId="0" fontId="3" fillId="8" borderId="0" xfId="4" applyFont="1" applyFill="1" applyAlignment="1">
      <alignment horizontal="left" vertical="center"/>
    </xf>
    <xf numFmtId="38" fontId="3" fillId="0" borderId="0" xfId="3" applyFont="1" applyFill="1"/>
    <xf numFmtId="0" fontId="3" fillId="0" borderId="0" xfId="4" applyFont="1" applyAlignment="1">
      <alignment horizontal="center"/>
    </xf>
    <xf numFmtId="0" fontId="3" fillId="0" borderId="0" xfId="4" applyFont="1" applyAlignment="1">
      <alignment horizontal="center" vertical="center" textRotation="255"/>
    </xf>
    <xf numFmtId="0" fontId="3" fillId="0" borderId="0" xfId="4" applyFont="1" applyAlignment="1">
      <alignment horizontal="center" vertical="center"/>
    </xf>
    <xf numFmtId="38" fontId="3" fillId="0" borderId="0" xfId="3" applyFont="1" applyBorder="1" applyAlignment="1">
      <alignment horizontal="center"/>
    </xf>
    <xf numFmtId="38" fontId="28" fillId="0" borderId="0" xfId="3" applyFont="1" applyBorder="1" applyAlignment="1">
      <alignment horizontal="center"/>
    </xf>
    <xf numFmtId="38" fontId="8" fillId="0" borderId="40" xfId="3" applyFont="1" applyBorder="1" applyAlignment="1">
      <alignment horizontal="left"/>
    </xf>
    <xf numFmtId="38" fontId="8" fillId="0" borderId="0" xfId="3" applyFont="1" applyBorder="1" applyAlignment="1">
      <alignment horizontal="left"/>
    </xf>
    <xf numFmtId="0" fontId="29" fillId="0" borderId="0" xfId="0" applyFont="1" applyAlignment="1">
      <alignment horizontal="center" vertical="center"/>
    </xf>
    <xf numFmtId="0" fontId="30" fillId="0" borderId="0" xfId="0" applyFont="1">
      <alignment vertical="center"/>
    </xf>
    <xf numFmtId="0" fontId="31" fillId="0" borderId="0" xfId="0" applyFont="1">
      <alignment vertical="center"/>
    </xf>
    <xf numFmtId="0" fontId="31" fillId="0" borderId="0" xfId="0" applyFont="1" applyAlignment="1"/>
    <xf numFmtId="0" fontId="29" fillId="0" borderId="0" xfId="0" applyFont="1">
      <alignment vertical="center"/>
    </xf>
    <xf numFmtId="0" fontId="30" fillId="0" borderId="0" xfId="0" applyFont="1" applyAlignment="1"/>
    <xf numFmtId="0" fontId="29" fillId="0" borderId="0" xfId="0" applyFont="1" applyAlignment="1">
      <alignment horizontal="center" vertical="center" textRotation="255"/>
    </xf>
    <xf numFmtId="0" fontId="34" fillId="0" borderId="0" xfId="0" applyFont="1" applyAlignment="1">
      <alignment horizontal="center" vertical="center"/>
    </xf>
    <xf numFmtId="0" fontId="30" fillId="0" borderId="0" xfId="0" applyFont="1" applyAlignment="1">
      <alignment horizontal="left" vertical="center" indent="1"/>
    </xf>
    <xf numFmtId="0" fontId="31" fillId="0" borderId="0" xfId="0" applyFont="1" applyAlignment="1">
      <alignment horizontal="center" vertical="center" textRotation="255"/>
    </xf>
    <xf numFmtId="0" fontId="31" fillId="2" borderId="1" xfId="0" applyFont="1" applyFill="1" applyBorder="1" applyAlignment="1">
      <alignment vertical="center" wrapText="1"/>
    </xf>
    <xf numFmtId="0" fontId="29" fillId="2" borderId="6" xfId="0" applyFont="1" applyFill="1" applyBorder="1" applyAlignment="1">
      <alignment horizontal="right" vertical="center" wrapText="1"/>
    </xf>
    <xf numFmtId="0" fontId="29" fillId="2" borderId="1" xfId="0" applyFont="1" applyFill="1" applyBorder="1" applyAlignment="1">
      <alignment horizontal="right" vertical="center" wrapText="1"/>
    </xf>
    <xf numFmtId="0" fontId="29" fillId="0" borderId="0" xfId="0" applyFont="1" applyAlignment="1">
      <alignment horizontal="right" vertical="center" wrapText="1"/>
    </xf>
    <xf numFmtId="0" fontId="31" fillId="0" borderId="48" xfId="0" applyFont="1" applyBorder="1">
      <alignment vertical="center"/>
    </xf>
    <xf numFmtId="0" fontId="29" fillId="0" borderId="0" xfId="0" applyFont="1" applyAlignment="1">
      <alignment horizontal="left" vertical="center"/>
    </xf>
    <xf numFmtId="0" fontId="31" fillId="0" borderId="0" xfId="0" applyFont="1" applyAlignment="1">
      <alignment vertical="center" wrapText="1"/>
    </xf>
    <xf numFmtId="0" fontId="40" fillId="0" borderId="0" xfId="0" applyFont="1" applyAlignment="1">
      <alignment horizontal="left" vertical="center"/>
    </xf>
    <xf numFmtId="0" fontId="41" fillId="0" borderId="0" xfId="0" applyFont="1" applyAlignment="1">
      <alignment horizontal="center" vertical="center"/>
    </xf>
    <xf numFmtId="0" fontId="31" fillId="0" borderId="0" xfId="0" applyFont="1" applyAlignment="1">
      <alignment horizontal="center" vertical="center"/>
    </xf>
    <xf numFmtId="0" fontId="31" fillId="0" borderId="63" xfId="0" applyFont="1" applyBorder="1" applyAlignment="1">
      <alignment horizontal="center" vertical="center" wrapText="1"/>
    </xf>
    <xf numFmtId="0" fontId="31" fillId="0" borderId="0" xfId="0" applyFont="1" applyAlignment="1">
      <alignment horizontal="center" vertical="center" wrapText="1"/>
    </xf>
    <xf numFmtId="0" fontId="43" fillId="0" borderId="0" xfId="0" applyFont="1">
      <alignment vertical="center"/>
    </xf>
    <xf numFmtId="49" fontId="30" fillId="0" borderId="0" xfId="0" applyNumberFormat="1" applyFont="1" applyAlignment="1">
      <alignment horizontal="right" vertical="center"/>
    </xf>
    <xf numFmtId="0" fontId="31" fillId="0" borderId="0" xfId="0" applyFont="1" applyAlignment="1">
      <alignment horizontal="left" vertical="center" wrapText="1"/>
    </xf>
    <xf numFmtId="0" fontId="32" fillId="0" borderId="4" xfId="0" applyFont="1" applyBorder="1">
      <alignment vertical="center"/>
    </xf>
    <xf numFmtId="0" fontId="44" fillId="0" borderId="0" xfId="0" applyFont="1" applyAlignment="1"/>
    <xf numFmtId="0" fontId="29" fillId="0" borderId="4" xfId="0" applyFont="1" applyBorder="1">
      <alignment vertical="center"/>
    </xf>
    <xf numFmtId="0" fontId="44" fillId="0" borderId="0" xfId="0" applyFont="1" applyAlignment="1">
      <alignment vertical="top"/>
    </xf>
    <xf numFmtId="0" fontId="32" fillId="0" borderId="0" xfId="0" applyFont="1">
      <alignment vertical="center"/>
    </xf>
    <xf numFmtId="0" fontId="38" fillId="0" borderId="0" xfId="0" applyFont="1">
      <alignment vertical="center"/>
    </xf>
    <xf numFmtId="0" fontId="38" fillId="0" borderId="0" xfId="0" applyFont="1" applyAlignment="1">
      <alignment vertical="top"/>
    </xf>
    <xf numFmtId="0" fontId="32" fillId="0" borderId="0" xfId="0" applyFont="1" applyAlignment="1">
      <alignment vertical="top"/>
    </xf>
    <xf numFmtId="0" fontId="43" fillId="0" borderId="0" xfId="0" applyFont="1" applyAlignment="1">
      <alignment horizontal="center" vertical="center"/>
    </xf>
    <xf numFmtId="49" fontId="30" fillId="0" borderId="0" xfId="0" applyNumberFormat="1" applyFont="1" applyAlignment="1">
      <alignment horizontal="center" vertical="center"/>
    </xf>
    <xf numFmtId="0" fontId="31" fillId="0" borderId="10" xfId="0" applyFont="1" applyBorder="1">
      <alignment vertical="center"/>
    </xf>
    <xf numFmtId="0" fontId="31" fillId="0" borderId="61" xfId="0" applyFont="1" applyBorder="1">
      <alignment vertical="center"/>
    </xf>
    <xf numFmtId="0" fontId="35" fillId="2" borderId="61" xfId="0" applyFont="1" applyFill="1" applyBorder="1">
      <alignment vertical="center"/>
    </xf>
    <xf numFmtId="0" fontId="31" fillId="0" borderId="61" xfId="0" applyFont="1" applyBorder="1" applyAlignment="1">
      <alignment horizontal="center" vertical="center"/>
    </xf>
    <xf numFmtId="0" fontId="35" fillId="2" borderId="61" xfId="0" applyFont="1" applyFill="1" applyBorder="1" applyAlignment="1">
      <alignment horizontal="center" vertical="center"/>
    </xf>
    <xf numFmtId="0" fontId="31" fillId="0" borderId="2" xfId="0" applyFont="1" applyBorder="1">
      <alignment vertical="center"/>
    </xf>
    <xf numFmtId="0" fontId="47" fillId="0" borderId="64" xfId="0" applyFont="1" applyBorder="1" applyAlignment="1">
      <alignment horizontal="center" vertical="center"/>
    </xf>
    <xf numFmtId="0" fontId="44" fillId="0" borderId="0" xfId="0" applyFont="1">
      <alignment vertical="center"/>
    </xf>
    <xf numFmtId="0" fontId="32" fillId="0" borderId="0" xfId="0" applyFont="1" applyAlignment="1">
      <alignment horizontal="left" vertical="center" indent="1"/>
    </xf>
    <xf numFmtId="0" fontId="31" fillId="0" borderId="2" xfId="0" applyFont="1" applyBorder="1" applyAlignment="1">
      <alignment horizontal="center" vertical="center"/>
    </xf>
    <xf numFmtId="14" fontId="35" fillId="2" borderId="61" xfId="0" applyNumberFormat="1" applyFont="1" applyFill="1" applyBorder="1" applyAlignment="1">
      <alignment horizontal="center" vertical="center"/>
    </xf>
    <xf numFmtId="0" fontId="31" fillId="0" borderId="74" xfId="0" applyFont="1" applyBorder="1" applyAlignment="1">
      <alignment horizontal="right" vertical="center"/>
    </xf>
    <xf numFmtId="0" fontId="35" fillId="2" borderId="2" xfId="0" applyFont="1" applyFill="1" applyBorder="1" applyAlignment="1">
      <alignment horizontal="center" vertical="center"/>
    </xf>
    <xf numFmtId="0" fontId="31" fillId="0" borderId="71" xfId="0" applyFont="1" applyBorder="1">
      <alignment vertical="center"/>
    </xf>
    <xf numFmtId="0" fontId="47" fillId="5" borderId="61" xfId="0" applyFont="1" applyFill="1" applyBorder="1" applyAlignment="1" applyProtection="1">
      <alignment horizontal="left" vertical="center"/>
      <protection locked="0"/>
    </xf>
    <xf numFmtId="0" fontId="29" fillId="5" borderId="61" xfId="0" applyFont="1" applyFill="1" applyBorder="1" applyAlignment="1">
      <alignment horizontal="left" vertical="center" wrapText="1"/>
    </xf>
    <xf numFmtId="0" fontId="29" fillId="5" borderId="80" xfId="0" applyFont="1" applyFill="1" applyBorder="1" applyAlignment="1">
      <alignment vertical="center" wrapText="1"/>
    </xf>
    <xf numFmtId="0" fontId="47" fillId="5" borderId="7" xfId="0" applyFont="1" applyFill="1" applyBorder="1" applyAlignment="1" applyProtection="1">
      <alignment horizontal="left" vertical="center"/>
      <protection locked="0"/>
    </xf>
    <xf numFmtId="0" fontId="29" fillId="5" borderId="61" xfId="0" applyFont="1" applyFill="1" applyBorder="1">
      <alignment vertical="center"/>
    </xf>
    <xf numFmtId="0" fontId="29" fillId="5" borderId="7" xfId="0" applyFont="1" applyFill="1" applyBorder="1">
      <alignment vertical="center"/>
    </xf>
    <xf numFmtId="0" fontId="31" fillId="5" borderId="7" xfId="0" applyFont="1" applyFill="1" applyBorder="1" applyAlignment="1">
      <alignment horizontal="center" vertical="center"/>
    </xf>
    <xf numFmtId="0" fontId="29" fillId="5" borderId="7" xfId="0" applyFont="1" applyFill="1" applyBorder="1" applyAlignment="1">
      <alignment horizontal="left" vertical="center"/>
    </xf>
    <xf numFmtId="0" fontId="29" fillId="5" borderId="61" xfId="0" applyFont="1" applyFill="1" applyBorder="1" applyAlignment="1">
      <alignment horizontal="left" vertical="center"/>
    </xf>
    <xf numFmtId="0" fontId="29" fillId="5" borderId="81" xfId="0" applyFont="1" applyFill="1" applyBorder="1">
      <alignment vertical="center"/>
    </xf>
    <xf numFmtId="0" fontId="29" fillId="0" borderId="82" xfId="0" applyFont="1" applyBorder="1" applyAlignment="1">
      <alignment horizontal="left" vertical="center"/>
    </xf>
    <xf numFmtId="0" fontId="31" fillId="0" borderId="82" xfId="0" applyFont="1" applyBorder="1" applyAlignment="1">
      <alignment vertical="center" wrapText="1"/>
    </xf>
    <xf numFmtId="0" fontId="29" fillId="0" borderId="0" xfId="0" applyFont="1" applyAlignment="1">
      <alignment vertical="center" wrapText="1"/>
    </xf>
    <xf numFmtId="0" fontId="47" fillId="0" borderId="1" xfId="0" applyFont="1" applyBorder="1" applyAlignment="1" applyProtection="1">
      <alignment horizontal="right" vertical="center"/>
      <protection locked="0"/>
    </xf>
    <xf numFmtId="0" fontId="29" fillId="0" borderId="2" xfId="0" applyFont="1" applyBorder="1" applyProtection="1">
      <alignment vertical="center"/>
      <protection locked="0"/>
    </xf>
    <xf numFmtId="0" fontId="47" fillId="0" borderId="4" xfId="0" applyFont="1" applyBorder="1" applyAlignment="1" applyProtection="1">
      <alignment horizontal="right" vertical="center"/>
      <protection locked="0"/>
    </xf>
    <xf numFmtId="0" fontId="29" fillId="0" borderId="0" xfId="0" applyFont="1" applyProtection="1">
      <alignment vertical="center"/>
      <protection locked="0"/>
    </xf>
    <xf numFmtId="0" fontId="47" fillId="0" borderId="6" xfId="0" applyFont="1" applyBorder="1" applyAlignment="1" applyProtection="1">
      <alignment horizontal="right" vertical="center"/>
      <protection locked="0"/>
    </xf>
    <xf numFmtId="0" fontId="29" fillId="0" borderId="7" xfId="0" applyFont="1" applyBorder="1" applyProtection="1">
      <alignment vertical="center"/>
      <protection locked="0"/>
    </xf>
    <xf numFmtId="0" fontId="31" fillId="0" borderId="9" xfId="0" applyFont="1" applyBorder="1" applyAlignment="1">
      <alignment horizontal="center" vertical="center" wrapText="1"/>
    </xf>
    <xf numFmtId="0" fontId="29" fillId="0" borderId="4" xfId="0" applyFont="1" applyBorder="1" applyAlignment="1">
      <alignment horizontal="center" vertical="center" textRotation="255"/>
    </xf>
    <xf numFmtId="0" fontId="48" fillId="0" borderId="6" xfId="0" applyFont="1" applyBorder="1" applyAlignment="1">
      <alignment horizontal="left" vertical="center"/>
    </xf>
    <xf numFmtId="0" fontId="48" fillId="0" borderId="7" xfId="0" applyFont="1" applyBorder="1" applyAlignment="1">
      <alignment horizontal="left" vertical="center"/>
    </xf>
    <xf numFmtId="49" fontId="30" fillId="0" borderId="0" xfId="0" applyNumberFormat="1" applyFont="1">
      <alignment vertical="center"/>
    </xf>
    <xf numFmtId="0" fontId="29" fillId="5" borderId="87" xfId="0" applyFont="1" applyFill="1" applyBorder="1">
      <alignment vertical="center"/>
    </xf>
    <xf numFmtId="0" fontId="47" fillId="5" borderId="61" xfId="0" applyFont="1" applyFill="1" applyBorder="1" applyAlignment="1" applyProtection="1">
      <alignment horizontal="right" vertical="center"/>
      <protection locked="0"/>
    </xf>
    <xf numFmtId="0" fontId="47" fillId="5" borderId="7" xfId="0" applyFont="1" applyFill="1" applyBorder="1" applyAlignment="1">
      <alignment horizontal="right" vertical="center"/>
    </xf>
    <xf numFmtId="0" fontId="29" fillId="5" borderId="7" xfId="0" applyFont="1" applyFill="1" applyBorder="1" applyAlignment="1">
      <alignment vertical="center" wrapText="1"/>
    </xf>
    <xf numFmtId="0" fontId="47" fillId="5" borderId="7" xfId="0" applyFont="1" applyFill="1" applyBorder="1" applyAlignment="1">
      <alignment horizontal="left" vertical="center"/>
    </xf>
    <xf numFmtId="0" fontId="47" fillId="5" borderId="61" xfId="0" applyFont="1" applyFill="1" applyBorder="1" applyAlignment="1">
      <alignment horizontal="left" vertical="center"/>
    </xf>
    <xf numFmtId="0" fontId="47" fillId="5" borderId="69" xfId="0" applyFont="1" applyFill="1" applyBorder="1" applyAlignment="1" applyProtection="1">
      <alignment horizontal="left" vertical="center"/>
      <protection locked="0"/>
    </xf>
    <xf numFmtId="0" fontId="47" fillId="5" borderId="2" xfId="0" applyFont="1" applyFill="1" applyBorder="1" applyAlignment="1">
      <alignment horizontal="left" vertical="center"/>
    </xf>
    <xf numFmtId="0" fontId="47" fillId="5" borderId="88" xfId="0" applyFont="1" applyFill="1" applyBorder="1" applyAlignment="1" applyProtection="1">
      <alignment horizontal="left" vertical="center"/>
      <protection locked="0"/>
    </xf>
    <xf numFmtId="0" fontId="47" fillId="5" borderId="88" xfId="0" applyFont="1" applyFill="1" applyBorder="1" applyAlignment="1">
      <alignment horizontal="left" vertical="center"/>
    </xf>
    <xf numFmtId="0" fontId="47" fillId="5" borderId="7" xfId="0" applyFont="1" applyFill="1" applyBorder="1" applyAlignment="1">
      <alignment horizontal="center" vertical="center"/>
    </xf>
    <xf numFmtId="0" fontId="29" fillId="5" borderId="61" xfId="0" applyFont="1" applyFill="1" applyBorder="1" applyAlignment="1">
      <alignment horizontal="right" vertical="center"/>
    </xf>
    <xf numFmtId="0" fontId="47" fillId="0" borderId="2" xfId="0" applyFont="1" applyBorder="1" applyAlignment="1" applyProtection="1">
      <alignment horizontal="center" vertical="center"/>
      <protection locked="0"/>
    </xf>
    <xf numFmtId="0" fontId="30" fillId="0" borderId="0" xfId="0" applyFont="1" applyProtection="1">
      <alignment vertical="center"/>
      <protection locked="0"/>
    </xf>
    <xf numFmtId="0" fontId="47" fillId="0" borderId="0" xfId="0" applyFont="1" applyAlignment="1" applyProtection="1">
      <alignment horizontal="center" vertical="center"/>
      <protection locked="0"/>
    </xf>
    <xf numFmtId="0" fontId="47" fillId="0" borderId="7" xfId="0" applyFont="1" applyBorder="1" applyAlignment="1" applyProtection="1">
      <alignment horizontal="center" vertical="center"/>
      <protection locked="0"/>
    </xf>
    <xf numFmtId="0" fontId="30" fillId="0" borderId="7" xfId="0" applyFont="1" applyBorder="1" applyProtection="1">
      <alignment vertical="center"/>
      <protection locked="0"/>
    </xf>
    <xf numFmtId="0" fontId="30" fillId="11" borderId="61" xfId="0" applyFont="1" applyFill="1" applyBorder="1">
      <alignment vertical="center"/>
    </xf>
    <xf numFmtId="0" fontId="30" fillId="11" borderId="7" xfId="0" applyFont="1" applyFill="1" applyBorder="1">
      <alignment vertical="center"/>
    </xf>
    <xf numFmtId="0" fontId="47" fillId="5" borderId="7" xfId="0" applyFont="1" applyFill="1" applyBorder="1" applyAlignment="1" applyProtection="1">
      <alignment horizontal="right" vertical="center"/>
      <protection locked="0"/>
    </xf>
    <xf numFmtId="0" fontId="47" fillId="5" borderId="61" xfId="0" applyFont="1" applyFill="1" applyBorder="1" applyAlignment="1">
      <alignment horizontal="right" vertical="center"/>
    </xf>
    <xf numFmtId="0" fontId="29" fillId="5" borderId="61" xfId="0" applyFont="1" applyFill="1" applyBorder="1" applyAlignment="1">
      <alignment vertical="center" wrapText="1"/>
    </xf>
    <xf numFmtId="0" fontId="31" fillId="5" borderId="7" xfId="0" applyFont="1" applyFill="1" applyBorder="1" applyAlignment="1">
      <alignment horizontal="right" vertical="center" wrapText="1"/>
    </xf>
    <xf numFmtId="0" fontId="29" fillId="5" borderId="2" xfId="0" applyFont="1" applyFill="1" applyBorder="1">
      <alignment vertical="center"/>
    </xf>
    <xf numFmtId="0" fontId="29" fillId="5" borderId="2" xfId="0" applyFont="1" applyFill="1" applyBorder="1" applyAlignment="1">
      <alignment horizontal="center" vertical="center"/>
    </xf>
    <xf numFmtId="0" fontId="29" fillId="5" borderId="88" xfId="0" applyFont="1" applyFill="1" applyBorder="1">
      <alignment vertical="center"/>
    </xf>
    <xf numFmtId="0" fontId="29" fillId="5" borderId="88" xfId="0" applyFont="1" applyFill="1" applyBorder="1" applyAlignment="1">
      <alignment horizontal="center" vertical="center"/>
    </xf>
    <xf numFmtId="0" fontId="29" fillId="5" borderId="7" xfId="0" applyFont="1" applyFill="1" applyBorder="1" applyAlignment="1">
      <alignment horizontal="center" vertical="center"/>
    </xf>
    <xf numFmtId="0" fontId="31" fillId="0" borderId="82" xfId="0" applyFont="1" applyBorder="1" applyAlignment="1">
      <alignment horizontal="left" vertical="center" wrapText="1"/>
    </xf>
    <xf numFmtId="0" fontId="29" fillId="0" borderId="0" xfId="0" applyFont="1" applyAlignment="1">
      <alignment horizontal="left" vertical="center" wrapText="1"/>
    </xf>
    <xf numFmtId="0" fontId="31" fillId="0" borderId="7" xfId="0" applyFont="1" applyBorder="1" applyAlignment="1">
      <alignment vertical="center" wrapText="1"/>
    </xf>
    <xf numFmtId="0" fontId="30" fillId="0" borderId="7" xfId="0" applyFont="1" applyBorder="1">
      <alignment vertical="center"/>
    </xf>
    <xf numFmtId="0" fontId="32" fillId="5" borderId="7" xfId="0" applyFont="1" applyFill="1" applyBorder="1" applyAlignment="1">
      <alignment vertical="center" wrapText="1"/>
    </xf>
    <xf numFmtId="0" fontId="31" fillId="5" borderId="7" xfId="0" applyFont="1" applyFill="1" applyBorder="1" applyAlignment="1">
      <alignment horizontal="left" vertical="center" wrapText="1"/>
    </xf>
    <xf numFmtId="0" fontId="31" fillId="5" borderId="61" xfId="0" applyFont="1" applyFill="1" applyBorder="1" applyAlignment="1">
      <alignment vertical="center" wrapText="1"/>
    </xf>
    <xf numFmtId="0" fontId="31" fillId="5" borderId="61" xfId="0" applyFont="1" applyFill="1" applyBorder="1" applyAlignment="1">
      <alignment horizontal="left" vertical="center" wrapText="1"/>
    </xf>
    <xf numFmtId="0" fontId="29" fillId="5" borderId="74" xfId="0" applyFont="1" applyFill="1" applyBorder="1" applyAlignment="1">
      <alignment horizontal="right" vertical="center"/>
    </xf>
    <xf numFmtId="0" fontId="29" fillId="5" borderId="74" xfId="0" applyFont="1" applyFill="1" applyBorder="1">
      <alignment vertical="center"/>
    </xf>
    <xf numFmtId="0" fontId="30" fillId="5" borderId="74" xfId="0" applyFont="1" applyFill="1" applyBorder="1" applyAlignment="1">
      <alignment horizontal="right" vertical="center"/>
    </xf>
    <xf numFmtId="0" fontId="29" fillId="5" borderId="71" xfId="0" applyFont="1" applyFill="1" applyBorder="1" applyAlignment="1">
      <alignment horizontal="right" vertical="center"/>
    </xf>
    <xf numFmtId="0" fontId="29" fillId="5" borderId="90" xfId="0" applyFont="1" applyFill="1" applyBorder="1" applyAlignment="1">
      <alignment horizontal="right" vertical="center"/>
    </xf>
    <xf numFmtId="0" fontId="29" fillId="5" borderId="91" xfId="0" applyFont="1" applyFill="1" applyBorder="1">
      <alignment vertical="center"/>
    </xf>
    <xf numFmtId="0" fontId="30" fillId="0" borderId="82" xfId="0" applyFont="1" applyBorder="1">
      <alignment vertical="center"/>
    </xf>
    <xf numFmtId="0" fontId="29" fillId="0" borderId="3" xfId="0" applyFont="1" applyBorder="1" applyProtection="1">
      <alignment vertical="center"/>
      <protection locked="0"/>
    </xf>
    <xf numFmtId="0" fontId="29" fillId="0" borderId="5" xfId="0" applyFont="1" applyBorder="1" applyProtection="1">
      <alignment vertical="center"/>
      <protection locked="0"/>
    </xf>
    <xf numFmtId="0" fontId="29" fillId="0" borderId="8" xfId="0" applyFont="1" applyBorder="1" applyProtection="1">
      <alignment vertical="center"/>
      <protection locked="0"/>
    </xf>
    <xf numFmtId="0" fontId="30" fillId="0" borderId="5" xfId="0" applyFont="1" applyBorder="1">
      <alignment vertical="center"/>
    </xf>
    <xf numFmtId="0" fontId="30" fillId="0" borderId="8" xfId="0" applyFont="1" applyBorder="1">
      <alignment vertical="center"/>
    </xf>
    <xf numFmtId="0" fontId="52" fillId="0" borderId="0" xfId="10" applyFont="1">
      <alignment vertical="center"/>
    </xf>
    <xf numFmtId="177" fontId="52" fillId="0" borderId="0" xfId="10" applyNumberFormat="1" applyFont="1">
      <alignment vertical="center"/>
    </xf>
    <xf numFmtId="0" fontId="53" fillId="0" borderId="0" xfId="10" applyFont="1">
      <alignment vertical="center"/>
    </xf>
    <xf numFmtId="0" fontId="55" fillId="12" borderId="97" xfId="10" applyFont="1" applyFill="1" applyBorder="1" applyAlignment="1">
      <alignment horizontal="center" vertical="center" wrapText="1"/>
    </xf>
    <xf numFmtId="177" fontId="57" fillId="12" borderId="99" xfId="10" applyNumberFormat="1" applyFont="1" applyFill="1" applyBorder="1" applyAlignment="1">
      <alignment horizontal="center" vertical="center" wrapText="1"/>
    </xf>
    <xf numFmtId="177" fontId="57" fillId="12" borderId="0" xfId="10" applyNumberFormat="1" applyFont="1" applyFill="1" applyAlignment="1">
      <alignment horizontal="center" vertical="center" wrapText="1"/>
    </xf>
    <xf numFmtId="177" fontId="57" fillId="12" borderId="92" xfId="10" applyNumberFormat="1" applyFont="1" applyFill="1" applyBorder="1" applyAlignment="1">
      <alignment horizontal="center" vertical="center" wrapText="1"/>
    </xf>
    <xf numFmtId="0" fontId="57" fillId="12" borderId="99" xfId="10" applyFont="1" applyFill="1" applyBorder="1" applyAlignment="1">
      <alignment horizontal="center" vertical="center" wrapText="1"/>
    </xf>
    <xf numFmtId="0" fontId="57" fillId="12" borderId="0" xfId="10" applyFont="1" applyFill="1" applyAlignment="1">
      <alignment horizontal="center" vertical="center" wrapText="1"/>
    </xf>
    <xf numFmtId="0" fontId="57" fillId="12" borderId="92" xfId="10" applyFont="1" applyFill="1" applyBorder="1" applyAlignment="1">
      <alignment horizontal="center" vertical="center" wrapText="1"/>
    </xf>
    <xf numFmtId="0" fontId="55" fillId="12" borderId="0" xfId="10" applyFont="1" applyFill="1" applyAlignment="1">
      <alignment horizontal="left" vertical="center" wrapText="1"/>
    </xf>
    <xf numFmtId="177" fontId="55" fillId="12" borderId="0" xfId="10" applyNumberFormat="1" applyFont="1" applyFill="1" applyAlignment="1">
      <alignment horizontal="center" vertical="center" wrapText="1"/>
    </xf>
    <xf numFmtId="0" fontId="55" fillId="12" borderId="0" xfId="10" applyFont="1" applyFill="1" applyAlignment="1">
      <alignment horizontal="center" vertical="center" wrapText="1"/>
    </xf>
    <xf numFmtId="0" fontId="59" fillId="12" borderId="0" xfId="10" applyFont="1" applyFill="1" applyAlignment="1">
      <alignment horizontal="left" vertical="center" wrapText="1"/>
    </xf>
    <xf numFmtId="0" fontId="59" fillId="0" borderId="0" xfId="10" applyFont="1">
      <alignment vertical="center"/>
    </xf>
    <xf numFmtId="0" fontId="59" fillId="12" borderId="0" xfId="10" applyFont="1" applyFill="1" applyAlignment="1">
      <alignment vertical="center" wrapText="1"/>
    </xf>
    <xf numFmtId="177" fontId="59" fillId="12" borderId="0" xfId="10" applyNumberFormat="1" applyFont="1" applyFill="1">
      <alignment vertical="center"/>
    </xf>
    <xf numFmtId="0" fontId="59" fillId="12" borderId="0" xfId="10" applyFont="1" applyFill="1">
      <alignment vertical="center"/>
    </xf>
    <xf numFmtId="0" fontId="47" fillId="0" borderId="0" xfId="0" applyFont="1">
      <alignment vertical="center"/>
    </xf>
    <xf numFmtId="0" fontId="52" fillId="0" borderId="0" xfId="10" applyFont="1" applyAlignment="1">
      <alignment horizontal="center" vertical="center"/>
    </xf>
    <xf numFmtId="0" fontId="60" fillId="12" borderId="7" xfId="10" applyFont="1" applyFill="1" applyBorder="1" applyAlignment="1">
      <alignment horizontal="right" vertical="center" wrapText="1"/>
    </xf>
    <xf numFmtId="0" fontId="55" fillId="12" borderId="99" xfId="10" applyFont="1" applyFill="1" applyBorder="1" applyAlignment="1">
      <alignment horizontal="center" vertical="center" wrapText="1"/>
    </xf>
    <xf numFmtId="0" fontId="55" fillId="12" borderId="99" xfId="10" applyFont="1" applyFill="1" applyBorder="1" applyAlignment="1">
      <alignment horizontal="right" vertical="center" wrapText="1"/>
    </xf>
    <xf numFmtId="0" fontId="55" fillId="12" borderId="99" xfId="10" applyFont="1" applyFill="1" applyBorder="1" applyAlignment="1">
      <alignment horizontal="left" vertical="center" wrapText="1"/>
    </xf>
    <xf numFmtId="0" fontId="57" fillId="12" borderId="0" xfId="10" applyFont="1" applyFill="1" applyAlignment="1">
      <alignment horizontal="left" vertical="center" wrapText="1"/>
    </xf>
    <xf numFmtId="0" fontId="57" fillId="12" borderId="0" xfId="10" applyFont="1" applyFill="1" applyAlignment="1">
      <alignment vertical="center" wrapText="1"/>
    </xf>
    <xf numFmtId="0" fontId="57" fillId="12" borderId="0" xfId="10" applyFont="1" applyFill="1" applyAlignment="1">
      <alignment horizontal="left" vertical="center"/>
    </xf>
    <xf numFmtId="0" fontId="59" fillId="0" borderId="0" xfId="10" applyFont="1" applyAlignment="1">
      <alignment vertical="center" wrapText="1"/>
    </xf>
    <xf numFmtId="177" fontId="58" fillId="2" borderId="6" xfId="10" applyNumberFormat="1" applyFont="1" applyFill="1" applyBorder="1" applyAlignment="1">
      <alignment horizontal="center" vertical="center" wrapText="1"/>
    </xf>
    <xf numFmtId="177" fontId="37" fillId="2" borderId="7" xfId="0" applyNumberFormat="1" applyFont="1" applyFill="1" applyBorder="1" applyAlignment="1">
      <alignment horizontal="left" vertical="center"/>
    </xf>
    <xf numFmtId="177" fontId="55" fillId="2" borderId="111" xfId="10" applyNumberFormat="1" applyFont="1" applyFill="1" applyBorder="1" applyAlignment="1">
      <alignment horizontal="center" vertical="center" wrapText="1"/>
    </xf>
    <xf numFmtId="177" fontId="42" fillId="2" borderId="7" xfId="0" applyNumberFormat="1" applyFont="1" applyFill="1" applyBorder="1" applyAlignment="1">
      <alignment horizontal="left" vertical="center"/>
    </xf>
    <xf numFmtId="177" fontId="58" fillId="0" borderId="6" xfId="10" applyNumberFormat="1" applyFont="1" applyBorder="1" applyAlignment="1">
      <alignment horizontal="center" vertical="center" wrapText="1"/>
    </xf>
    <xf numFmtId="177" fontId="37" fillId="0" borderId="7" xfId="0" applyNumberFormat="1" applyFont="1" applyBorder="1" applyAlignment="1" applyProtection="1">
      <alignment horizontal="left" vertical="center"/>
      <protection locked="0"/>
    </xf>
    <xf numFmtId="177" fontId="58" fillId="0" borderId="111" xfId="10" applyNumberFormat="1" applyFont="1" applyBorder="1" applyAlignment="1">
      <alignment horizontal="center" vertical="center" wrapText="1"/>
    </xf>
    <xf numFmtId="177" fontId="37" fillId="0" borderId="92" xfId="0" applyNumberFormat="1" applyFont="1" applyBorder="1" applyAlignment="1" applyProtection="1">
      <alignment horizontal="left" vertical="center"/>
      <protection locked="0"/>
    </xf>
    <xf numFmtId="0" fontId="59" fillId="0" borderId="0" xfId="10" applyFont="1" applyAlignment="1">
      <alignment horizontal="center" vertical="center" wrapText="1"/>
    </xf>
    <xf numFmtId="0" fontId="60" fillId="12" borderId="0" xfId="10" applyFont="1" applyFill="1" applyAlignment="1">
      <alignment vertical="center" wrapText="1"/>
    </xf>
    <xf numFmtId="0" fontId="60" fillId="12" borderId="0" xfId="10" applyFont="1" applyFill="1" applyAlignment="1">
      <alignment horizontal="left" vertical="center" wrapText="1"/>
    </xf>
    <xf numFmtId="0" fontId="55" fillId="12" borderId="0" xfId="10" applyFont="1" applyFill="1" applyAlignment="1">
      <alignment vertical="center" wrapText="1"/>
    </xf>
    <xf numFmtId="0" fontId="64" fillId="0" borderId="0" xfId="1" applyFont="1">
      <alignment vertical="center"/>
    </xf>
    <xf numFmtId="0" fontId="36" fillId="0" borderId="9" xfId="1" applyFont="1" applyBorder="1" applyAlignment="1">
      <alignment horizontal="center" vertical="center"/>
    </xf>
    <xf numFmtId="0" fontId="64" fillId="0" borderId="8" xfId="1" applyFont="1" applyBorder="1" applyAlignment="1">
      <alignment horizontal="center" vertical="center"/>
    </xf>
    <xf numFmtId="0" fontId="64" fillId="0" borderId="47" xfId="1" applyFont="1" applyBorder="1" applyAlignment="1">
      <alignment horizontal="center" vertical="center"/>
    </xf>
    <xf numFmtId="0" fontId="64" fillId="0" borderId="39" xfId="1" applyFont="1" applyBorder="1" applyAlignment="1">
      <alignment horizontal="center" vertical="center"/>
    </xf>
    <xf numFmtId="0" fontId="64" fillId="0" borderId="9" xfId="1" applyFont="1" applyBorder="1" applyAlignment="1">
      <alignment horizontal="center" vertical="center"/>
    </xf>
    <xf numFmtId="0" fontId="64" fillId="0" borderId="3" xfId="1" applyFont="1" applyBorder="1" applyAlignment="1">
      <alignment horizontal="center" vertical="center"/>
    </xf>
    <xf numFmtId="0" fontId="64" fillId="0" borderId="37" xfId="1" applyFont="1" applyBorder="1" applyAlignment="1">
      <alignment horizontal="center" vertical="center"/>
    </xf>
    <xf numFmtId="0" fontId="36" fillId="0" borderId="47" xfId="1" applyFont="1" applyBorder="1" applyAlignment="1">
      <alignment horizontal="center" vertical="center" wrapText="1"/>
    </xf>
    <xf numFmtId="0" fontId="36" fillId="0" borderId="47" xfId="1" applyFont="1" applyBorder="1" applyAlignment="1">
      <alignment horizontal="center" vertical="center"/>
    </xf>
    <xf numFmtId="0" fontId="64" fillId="0" borderId="127" xfId="1" applyFont="1" applyBorder="1" applyAlignment="1">
      <alignment horizontal="center" vertical="center"/>
    </xf>
    <xf numFmtId="0" fontId="64" fillId="13" borderId="0" xfId="1" applyFont="1" applyFill="1">
      <alignment vertical="center"/>
    </xf>
    <xf numFmtId="0" fontId="36" fillId="13" borderId="0" xfId="1" applyFont="1" applyFill="1">
      <alignment vertical="center"/>
    </xf>
    <xf numFmtId="0" fontId="36" fillId="0" borderId="132" xfId="1" applyFont="1" applyBorder="1" applyAlignment="1">
      <alignment horizontal="center" vertical="center"/>
    </xf>
    <xf numFmtId="0" fontId="64" fillId="0" borderId="133" xfId="1" applyFont="1" applyBorder="1" applyAlignment="1">
      <alignment horizontal="center" vertical="center"/>
    </xf>
    <xf numFmtId="0" fontId="64" fillId="0" borderId="132" xfId="1" applyFont="1" applyBorder="1" applyAlignment="1">
      <alignment horizontal="center" vertical="center"/>
    </xf>
    <xf numFmtId="0" fontId="64" fillId="0" borderId="134" xfId="1" applyFont="1" applyBorder="1" applyAlignment="1">
      <alignment horizontal="center" vertical="center"/>
    </xf>
    <xf numFmtId="0" fontId="36" fillId="0" borderId="133" xfId="1" applyFont="1" applyBorder="1" applyAlignment="1">
      <alignment horizontal="center" vertical="center"/>
    </xf>
    <xf numFmtId="0" fontId="64" fillId="0" borderId="135" xfId="1" applyFont="1" applyBorder="1" applyAlignment="1">
      <alignment horizontal="center" vertical="center"/>
    </xf>
    <xf numFmtId="0" fontId="61" fillId="0" borderId="0" xfId="0" applyFont="1">
      <alignment vertical="center"/>
    </xf>
    <xf numFmtId="0" fontId="61" fillId="13" borderId="0" xfId="0" applyFont="1" applyFill="1">
      <alignment vertical="center"/>
    </xf>
    <xf numFmtId="0" fontId="61" fillId="13" borderId="1" xfId="0" applyFont="1" applyFill="1" applyBorder="1">
      <alignment vertical="center"/>
    </xf>
    <xf numFmtId="0" fontId="61" fillId="13" borderId="2" xfId="0" applyFont="1" applyFill="1" applyBorder="1">
      <alignment vertical="center"/>
    </xf>
    <xf numFmtId="0" fontId="61" fillId="13" borderId="3" xfId="0" applyFont="1" applyFill="1" applyBorder="1">
      <alignment vertical="center"/>
    </xf>
    <xf numFmtId="0" fontId="61" fillId="13" borderId="4" xfId="0" applyFont="1" applyFill="1" applyBorder="1">
      <alignment vertical="center"/>
    </xf>
    <xf numFmtId="0" fontId="61" fillId="13" borderId="5" xfId="0" applyFont="1" applyFill="1" applyBorder="1">
      <alignment vertical="center"/>
    </xf>
    <xf numFmtId="0" fontId="61" fillId="13" borderId="6" xfId="0" applyFont="1" applyFill="1" applyBorder="1">
      <alignment vertical="center"/>
    </xf>
    <xf numFmtId="0" fontId="61" fillId="13" borderId="7" xfId="0" applyFont="1" applyFill="1" applyBorder="1">
      <alignment vertical="center"/>
    </xf>
    <xf numFmtId="0" fontId="61" fillId="13" borderId="8" xfId="0" applyFont="1" applyFill="1" applyBorder="1">
      <alignment vertical="center"/>
    </xf>
    <xf numFmtId="0" fontId="5" fillId="13" borderId="0" xfId="0" applyFont="1" applyFill="1" applyAlignment="1">
      <alignment horizontal="center" vertical="center"/>
    </xf>
    <xf numFmtId="0" fontId="70" fillId="14" borderId="4" xfId="0" applyFont="1" applyFill="1" applyBorder="1">
      <alignment vertical="center"/>
    </xf>
    <xf numFmtId="0" fontId="71" fillId="13" borderId="63" xfId="0" applyFont="1" applyFill="1" applyBorder="1" applyAlignment="1">
      <alignment horizontal="center" vertical="center" textRotation="255"/>
    </xf>
    <xf numFmtId="0" fontId="70" fillId="13" borderId="10" xfId="0" applyFont="1" applyFill="1" applyBorder="1" applyAlignment="1">
      <alignment horizontal="center" vertical="center"/>
    </xf>
    <xf numFmtId="0" fontId="70" fillId="13" borderId="39" xfId="0" applyFont="1" applyFill="1" applyBorder="1" applyAlignment="1">
      <alignment horizontal="center" vertical="center"/>
    </xf>
    <xf numFmtId="0" fontId="70" fillId="14" borderId="5" xfId="0" applyFont="1" applyFill="1" applyBorder="1">
      <alignment vertical="center"/>
    </xf>
    <xf numFmtId="49" fontId="61" fillId="13" borderId="1" xfId="0" applyNumberFormat="1" applyFont="1" applyFill="1" applyBorder="1">
      <alignment vertical="center"/>
    </xf>
    <xf numFmtId="49" fontId="61" fillId="13" borderId="2" xfId="0" applyNumberFormat="1" applyFont="1" applyFill="1" applyBorder="1">
      <alignment vertical="center"/>
    </xf>
    <xf numFmtId="49" fontId="61" fillId="13" borderId="3" xfId="0" applyNumberFormat="1" applyFont="1" applyFill="1" applyBorder="1">
      <alignment vertical="center"/>
    </xf>
    <xf numFmtId="49" fontId="61" fillId="13" borderId="4" xfId="0" applyNumberFormat="1" applyFont="1" applyFill="1" applyBorder="1">
      <alignment vertical="center"/>
    </xf>
    <xf numFmtId="49" fontId="61" fillId="13" borderId="0" xfId="0" applyNumberFormat="1" applyFont="1" applyFill="1">
      <alignment vertical="center"/>
    </xf>
    <xf numFmtId="49" fontId="61" fillId="13" borderId="5" xfId="0" applyNumberFormat="1" applyFont="1" applyFill="1" applyBorder="1">
      <alignment vertical="center"/>
    </xf>
    <xf numFmtId="49" fontId="61" fillId="13" borderId="6" xfId="0" applyNumberFormat="1" applyFont="1" applyFill="1" applyBorder="1">
      <alignment vertical="center"/>
    </xf>
    <xf numFmtId="49" fontId="61" fillId="13" borderId="7" xfId="0" applyNumberFormat="1" applyFont="1" applyFill="1" applyBorder="1">
      <alignment vertical="center"/>
    </xf>
    <xf numFmtId="49" fontId="61" fillId="13" borderId="8" xfId="0" applyNumberFormat="1" applyFont="1" applyFill="1" applyBorder="1">
      <alignment vertical="center"/>
    </xf>
    <xf numFmtId="0" fontId="61" fillId="17" borderId="61" xfId="0" applyFont="1" applyFill="1" applyBorder="1" applyAlignment="1">
      <alignment horizontal="center" vertical="center"/>
    </xf>
    <xf numFmtId="0" fontId="73" fillId="4" borderId="7" xfId="0" applyFont="1" applyFill="1" applyBorder="1" applyAlignment="1">
      <alignment vertical="center" shrinkToFit="1"/>
    </xf>
    <xf numFmtId="0" fontId="72" fillId="0" borderId="0" xfId="0" applyFont="1" applyAlignment="1">
      <alignment vertical="center" shrinkToFit="1"/>
    </xf>
    <xf numFmtId="0" fontId="70" fillId="14" borderId="72" xfId="0" applyFont="1" applyFill="1" applyBorder="1">
      <alignment vertical="center"/>
    </xf>
    <xf numFmtId="0" fontId="77" fillId="0" borderId="0" xfId="0" applyFont="1">
      <alignment vertical="center"/>
    </xf>
    <xf numFmtId="0" fontId="61" fillId="0" borderId="0" xfId="0" applyFont="1" applyProtection="1">
      <alignment vertical="center"/>
      <protection locked="0"/>
    </xf>
    <xf numFmtId="0" fontId="0" fillId="0" borderId="0" xfId="0" applyAlignment="1">
      <alignment vertical="center" wrapText="1"/>
    </xf>
    <xf numFmtId="180" fontId="0" fillId="0" borderId="0" xfId="0" applyNumberFormat="1">
      <alignment vertical="center"/>
    </xf>
    <xf numFmtId="180" fontId="78" fillId="0" borderId="0" xfId="0" applyNumberFormat="1" applyFont="1">
      <alignment vertical="center"/>
    </xf>
    <xf numFmtId="0" fontId="14" fillId="0" borderId="0" xfId="0" applyFont="1">
      <alignment vertical="center"/>
    </xf>
    <xf numFmtId="0" fontId="0" fillId="18" borderId="148" xfId="0" applyFill="1" applyBorder="1">
      <alignment vertical="center"/>
    </xf>
    <xf numFmtId="14" fontId="0" fillId="0" borderId="149" xfId="0" applyNumberFormat="1" applyBorder="1" applyAlignment="1" applyProtection="1">
      <alignment horizontal="left" vertical="center" wrapText="1"/>
      <protection locked="0"/>
    </xf>
    <xf numFmtId="180" fontId="80" fillId="0" borderId="0" xfId="0" applyNumberFormat="1" applyFont="1" applyAlignment="1">
      <alignment horizontal="center" vertical="center"/>
    </xf>
    <xf numFmtId="180" fontId="78" fillId="0" borderId="0" xfId="0" applyNumberFormat="1" applyFont="1" applyAlignment="1">
      <alignment horizontal="left" vertical="center"/>
    </xf>
    <xf numFmtId="0" fontId="0" fillId="18" borderId="150" xfId="0" applyFill="1" applyBorder="1">
      <alignment vertical="center"/>
    </xf>
    <xf numFmtId="0" fontId="0" fillId="19" borderId="151" xfId="0" applyFill="1" applyBorder="1" applyAlignment="1">
      <alignment horizontal="left" vertical="center" wrapText="1"/>
    </xf>
    <xf numFmtId="180" fontId="0" fillId="0" borderId="0" xfId="0" applyNumberFormat="1" applyAlignment="1">
      <alignment horizontal="center" vertical="center"/>
    </xf>
    <xf numFmtId="14" fontId="0" fillId="0" borderId="151" xfId="0" applyNumberFormat="1" applyBorder="1" applyAlignment="1" applyProtection="1">
      <alignment horizontal="left" vertical="center" wrapText="1"/>
      <protection locked="0"/>
    </xf>
    <xf numFmtId="180" fontId="78" fillId="0" borderId="9" xfId="0" applyNumberFormat="1" applyFont="1" applyBorder="1" applyAlignment="1">
      <alignment horizontal="center" vertical="center"/>
    </xf>
    <xf numFmtId="14" fontId="0" fillId="19" borderId="151" xfId="0" applyNumberFormat="1" applyFill="1" applyBorder="1" applyAlignment="1">
      <alignment horizontal="left" vertical="center" wrapText="1"/>
    </xf>
    <xf numFmtId="180" fontId="0" fillId="0" borderId="0" xfId="0" applyNumberFormat="1" applyAlignment="1">
      <alignment horizontal="left" vertical="center"/>
    </xf>
    <xf numFmtId="0" fontId="0" fillId="0" borderId="151" xfId="0" applyBorder="1" applyAlignment="1" applyProtection="1">
      <alignment horizontal="left" vertical="center" wrapText="1"/>
      <protection locked="0"/>
    </xf>
    <xf numFmtId="0" fontId="0" fillId="0" borderId="151" xfId="0" applyBorder="1" applyAlignment="1" applyProtection="1">
      <alignment vertical="center" wrapText="1"/>
      <protection locked="0"/>
    </xf>
    <xf numFmtId="0" fontId="73" fillId="0" borderId="151" xfId="0" applyFont="1" applyBorder="1" applyAlignment="1" applyProtection="1">
      <alignment vertical="center" wrapText="1"/>
      <protection locked="0"/>
    </xf>
    <xf numFmtId="180" fontId="73" fillId="0" borderId="0" xfId="0" applyNumberFormat="1" applyFont="1">
      <alignment vertical="center"/>
    </xf>
    <xf numFmtId="180" fontId="81" fillId="0" borderId="0" xfId="0" applyNumberFormat="1" applyFont="1">
      <alignment vertical="center"/>
    </xf>
    <xf numFmtId="0" fontId="1" fillId="18" borderId="152" xfId="0" applyFont="1" applyFill="1" applyBorder="1">
      <alignment vertical="center"/>
    </xf>
    <xf numFmtId="0" fontId="73" fillId="0" borderId="153" xfId="0" applyFont="1" applyBorder="1" applyAlignment="1" applyProtection="1">
      <alignment vertical="center" wrapText="1"/>
      <protection locked="0"/>
    </xf>
    <xf numFmtId="0" fontId="0" fillId="18" borderId="152" xfId="0" applyFill="1" applyBorder="1">
      <alignment vertical="center"/>
    </xf>
    <xf numFmtId="0" fontId="73" fillId="0" borderId="154" xfId="0" applyFont="1" applyBorder="1" applyAlignment="1" applyProtection="1">
      <alignment vertical="center" wrapText="1"/>
      <protection locked="0"/>
    </xf>
    <xf numFmtId="0" fontId="0" fillId="18" borderId="155" xfId="0" applyFill="1" applyBorder="1" applyAlignment="1">
      <alignment vertical="center" wrapText="1"/>
    </xf>
    <xf numFmtId="0" fontId="73" fillId="0" borderId="156" xfId="0" applyFont="1" applyBorder="1" applyAlignment="1" applyProtection="1">
      <alignment vertical="center" wrapText="1"/>
      <protection locked="0"/>
    </xf>
    <xf numFmtId="0" fontId="0" fillId="0" borderId="157" xfId="0" applyBorder="1">
      <alignment vertical="center"/>
    </xf>
    <xf numFmtId="0" fontId="80" fillId="20" borderId="158" xfId="0" applyFont="1" applyFill="1" applyBorder="1">
      <alignment vertical="center"/>
    </xf>
    <xf numFmtId="0" fontId="0" fillId="0" borderId="159" xfId="0" applyBorder="1" applyAlignment="1" applyProtection="1">
      <alignment vertical="center" wrapText="1"/>
      <protection locked="0"/>
    </xf>
    <xf numFmtId="0" fontId="80" fillId="20" borderId="160" xfId="0" applyFont="1" applyFill="1" applyBorder="1">
      <alignment vertical="center"/>
    </xf>
    <xf numFmtId="0" fontId="0" fillId="0" borderId="161" xfId="0" applyBorder="1" applyAlignment="1" applyProtection="1">
      <alignment vertical="center" wrapText="1"/>
      <protection locked="0"/>
    </xf>
    <xf numFmtId="182" fontId="0" fillId="0" borderId="159" xfId="0" applyNumberFormat="1" applyBorder="1" applyAlignment="1" applyProtection="1">
      <alignment horizontal="left" vertical="center" wrapText="1"/>
      <protection locked="0"/>
    </xf>
    <xf numFmtId="0" fontId="80" fillId="20" borderId="162" xfId="0" applyFont="1" applyFill="1" applyBorder="1">
      <alignment vertical="center"/>
    </xf>
    <xf numFmtId="0" fontId="0" fillId="0" borderId="163" xfId="0" applyBorder="1" applyAlignment="1" applyProtection="1">
      <alignment vertical="center" wrapText="1"/>
      <protection locked="0"/>
    </xf>
    <xf numFmtId="182" fontId="0" fillId="0" borderId="0" xfId="0" applyNumberFormat="1" applyAlignment="1">
      <alignment horizontal="left" vertical="center" wrapText="1"/>
    </xf>
    <xf numFmtId="180" fontId="78" fillId="0" borderId="0" xfId="0" applyNumberFormat="1" applyFont="1" applyAlignment="1">
      <alignment vertical="center" wrapText="1"/>
    </xf>
    <xf numFmtId="0" fontId="80" fillId="0" borderId="0" xfId="0" applyFont="1">
      <alignment vertical="center"/>
    </xf>
    <xf numFmtId="0" fontId="0" fillId="0" borderId="0" xfId="0" applyAlignment="1" applyProtection="1">
      <alignment vertical="center" wrapText="1"/>
      <protection locked="0"/>
    </xf>
    <xf numFmtId="0" fontId="82" fillId="0" borderId="0" xfId="0" applyFont="1">
      <alignment vertical="center"/>
    </xf>
    <xf numFmtId="0" fontId="83" fillId="0" borderId="0" xfId="0" applyFont="1">
      <alignment vertical="center"/>
    </xf>
    <xf numFmtId="0" fontId="84" fillId="0" borderId="0" xfId="0" applyFont="1">
      <alignment vertical="center"/>
    </xf>
    <xf numFmtId="0" fontId="85" fillId="13" borderId="0" xfId="0" applyFont="1" applyFill="1">
      <alignment vertical="center"/>
    </xf>
    <xf numFmtId="0" fontId="84" fillId="13" borderId="0" xfId="0" applyFont="1" applyFill="1">
      <alignment vertical="center"/>
    </xf>
    <xf numFmtId="0" fontId="49" fillId="13" borderId="0" xfId="0" applyFont="1" applyFill="1">
      <alignment vertical="center"/>
    </xf>
    <xf numFmtId="0" fontId="53" fillId="13" borderId="0" xfId="0" applyFont="1" applyFill="1">
      <alignment vertical="center"/>
    </xf>
    <xf numFmtId="0" fontId="83" fillId="13" borderId="0" xfId="0" applyFont="1" applyFill="1">
      <alignment vertical="center"/>
    </xf>
    <xf numFmtId="0" fontId="84" fillId="13" borderId="0" xfId="0" applyFont="1" applyFill="1" applyAlignment="1">
      <alignment vertical="center" wrapText="1"/>
    </xf>
    <xf numFmtId="0" fontId="94" fillId="0" borderId="0" xfId="0" applyFont="1">
      <alignment vertical="center"/>
    </xf>
    <xf numFmtId="0" fontId="17" fillId="0" borderId="164" xfId="4" applyFont="1" applyBorder="1"/>
    <xf numFmtId="0" fontId="15" fillId="6" borderId="60" xfId="4" applyFont="1" applyFill="1" applyBorder="1" applyAlignment="1">
      <alignment vertical="center"/>
    </xf>
    <xf numFmtId="0" fontId="15" fillId="6" borderId="43" xfId="4" applyFont="1" applyFill="1" applyBorder="1" applyAlignment="1">
      <alignment vertical="center"/>
    </xf>
    <xf numFmtId="0" fontId="15" fillId="6" borderId="44" xfId="4" applyFont="1" applyFill="1" applyBorder="1" applyAlignment="1">
      <alignment vertical="center"/>
    </xf>
    <xf numFmtId="0" fontId="16" fillId="6" borderId="44" xfId="4" applyFont="1" applyFill="1" applyBorder="1" applyAlignment="1">
      <alignment vertical="center" shrinkToFit="1"/>
    </xf>
    <xf numFmtId="0" fontId="3" fillId="6" borderId="44" xfId="4" applyFont="1" applyFill="1" applyBorder="1" applyAlignment="1">
      <alignment vertical="center" shrinkToFit="1"/>
    </xf>
    <xf numFmtId="0" fontId="15" fillId="21" borderId="60" xfId="4" applyFont="1" applyFill="1" applyBorder="1" applyAlignment="1">
      <alignment vertical="center"/>
    </xf>
    <xf numFmtId="0" fontId="15" fillId="21" borderId="0" xfId="4" applyFont="1" applyFill="1" applyAlignment="1">
      <alignment vertical="center"/>
    </xf>
    <xf numFmtId="0" fontId="16" fillId="21" borderId="0" xfId="4" applyFont="1" applyFill="1" applyAlignment="1">
      <alignment vertical="center" shrinkToFit="1"/>
    </xf>
    <xf numFmtId="0" fontId="18" fillId="21" borderId="0" xfId="4" applyFont="1" applyFill="1" applyAlignment="1">
      <alignment horizontal="center" vertical="center" shrinkToFit="1"/>
    </xf>
    <xf numFmtId="0" fontId="15" fillId="21" borderId="43" xfId="4" applyFont="1" applyFill="1" applyBorder="1" applyAlignment="1">
      <alignment vertical="center"/>
    </xf>
    <xf numFmtId="0" fontId="15" fillId="21" borderId="44" xfId="4" applyFont="1" applyFill="1" applyBorder="1" applyAlignment="1">
      <alignment vertical="center"/>
    </xf>
    <xf numFmtId="0" fontId="16" fillId="21" borderId="44" xfId="4" applyFont="1" applyFill="1" applyBorder="1" applyAlignment="1">
      <alignment vertical="center" shrinkToFit="1"/>
    </xf>
    <xf numFmtId="0" fontId="3" fillId="21" borderId="44" xfId="4" applyFont="1" applyFill="1" applyBorder="1" applyAlignment="1">
      <alignment vertical="center" shrinkToFit="1"/>
    </xf>
    <xf numFmtId="0" fontId="1" fillId="4" borderId="0" xfId="0" applyFont="1" applyFill="1">
      <alignment vertical="center"/>
    </xf>
    <xf numFmtId="0" fontId="1" fillId="2" borderId="0" xfId="0" applyFont="1" applyFill="1">
      <alignment vertical="center"/>
    </xf>
    <xf numFmtId="0" fontId="96" fillId="20" borderId="160" xfId="0" applyFont="1" applyFill="1" applyBorder="1">
      <alignment vertical="center"/>
    </xf>
    <xf numFmtId="0" fontId="96" fillId="20" borderId="162" xfId="0" applyFont="1" applyFill="1" applyBorder="1">
      <alignment vertical="center"/>
    </xf>
    <xf numFmtId="0" fontId="5" fillId="0" borderId="166" xfId="4" applyFont="1" applyBorder="1" applyAlignment="1">
      <alignment vertical="center"/>
    </xf>
    <xf numFmtId="0" fontId="1" fillId="18" borderId="150" xfId="0" applyFont="1" applyFill="1" applyBorder="1">
      <alignment vertical="center"/>
    </xf>
    <xf numFmtId="0" fontId="1" fillId="0" borderId="151" xfId="0" applyFont="1" applyBorder="1" applyAlignment="1" applyProtection="1">
      <alignment vertical="center" wrapText="1"/>
      <protection locked="0"/>
    </xf>
    <xf numFmtId="0" fontId="61" fillId="13" borderId="39" xfId="0" applyFont="1" applyFill="1" applyBorder="1" applyAlignment="1">
      <alignment horizontal="center" vertical="center"/>
    </xf>
    <xf numFmtId="0" fontId="61" fillId="13" borderId="9" xfId="0" applyFont="1" applyFill="1" applyBorder="1" applyAlignment="1">
      <alignment horizontal="center" vertical="center"/>
    </xf>
    <xf numFmtId="49" fontId="61" fillId="13" borderId="9" xfId="0" applyNumberFormat="1" applyFont="1" applyFill="1" applyBorder="1" applyAlignment="1">
      <alignment horizontal="center" vertical="center"/>
    </xf>
    <xf numFmtId="0" fontId="61" fillId="0" borderId="10" xfId="0" applyFont="1" applyBorder="1">
      <alignment vertical="center"/>
    </xf>
    <xf numFmtId="0" fontId="61" fillId="0" borderId="9" xfId="0" applyFont="1" applyBorder="1">
      <alignment vertical="center"/>
    </xf>
    <xf numFmtId="0" fontId="72" fillId="14" borderId="168" xfId="0" applyFont="1" applyFill="1" applyBorder="1">
      <alignment vertical="center"/>
    </xf>
    <xf numFmtId="0" fontId="72" fillId="14" borderId="169" xfId="0" applyFont="1" applyFill="1" applyBorder="1" applyAlignment="1">
      <alignment vertical="center" shrinkToFit="1"/>
    </xf>
    <xf numFmtId="0" fontId="73" fillId="4" borderId="166" xfId="0" applyFont="1" applyFill="1" applyBorder="1" applyAlignment="1">
      <alignment vertical="center" shrinkToFit="1"/>
    </xf>
    <xf numFmtId="0" fontId="70" fillId="15" borderId="168" xfId="0" applyFont="1" applyFill="1" applyBorder="1" applyAlignment="1">
      <alignment vertical="center" shrinkToFit="1"/>
    </xf>
    <xf numFmtId="0" fontId="70" fillId="15" borderId="169" xfId="0" applyFont="1" applyFill="1" applyBorder="1" applyAlignment="1">
      <alignment vertical="center" shrinkToFit="1"/>
    </xf>
    <xf numFmtId="0" fontId="70" fillId="15" borderId="169" xfId="0" applyFont="1" applyFill="1" applyBorder="1">
      <alignment vertical="center"/>
    </xf>
    <xf numFmtId="0" fontId="70" fillId="15" borderId="171" xfId="0" applyFont="1" applyFill="1" applyBorder="1" applyAlignment="1">
      <alignment vertical="center" shrinkToFit="1"/>
    </xf>
    <xf numFmtId="0" fontId="70" fillId="15" borderId="174" xfId="0" applyFont="1" applyFill="1" applyBorder="1">
      <alignment vertical="center"/>
    </xf>
    <xf numFmtId="0" fontId="61" fillId="15" borderId="174" xfId="0" applyFont="1" applyFill="1" applyBorder="1">
      <alignment vertical="center"/>
    </xf>
    <xf numFmtId="0" fontId="38" fillId="13" borderId="0" xfId="1" applyFont="1" applyFill="1">
      <alignment vertical="center"/>
    </xf>
    <xf numFmtId="0" fontId="38" fillId="13" borderId="0" xfId="1" applyFont="1" applyFill="1" applyAlignment="1">
      <alignment horizontal="left" vertical="center"/>
    </xf>
    <xf numFmtId="0" fontId="63" fillId="13" borderId="0" xfId="0" applyFont="1" applyFill="1">
      <alignment vertical="center"/>
    </xf>
    <xf numFmtId="0" fontId="64" fillId="0" borderId="170" xfId="1" applyFont="1" applyBorder="1" applyAlignment="1">
      <alignment horizontal="center" vertical="center"/>
    </xf>
    <xf numFmtId="0" fontId="64" fillId="0" borderId="172" xfId="1" applyFont="1" applyBorder="1" applyAlignment="1">
      <alignment horizontal="center" vertical="center"/>
    </xf>
    <xf numFmtId="0" fontId="64" fillId="0" borderId="178" xfId="1" applyFont="1" applyBorder="1" applyAlignment="1">
      <alignment horizontal="center" vertical="center"/>
    </xf>
    <xf numFmtId="0" fontId="29" fillId="0" borderId="181" xfId="0" applyFont="1" applyBorder="1">
      <alignment vertical="center"/>
    </xf>
    <xf numFmtId="0" fontId="29" fillId="5" borderId="166" xfId="0" applyFont="1" applyFill="1" applyBorder="1" applyAlignment="1">
      <alignment horizontal="right" vertical="center"/>
    </xf>
    <xf numFmtId="0" fontId="29" fillId="5" borderId="166" xfId="0" applyFont="1" applyFill="1" applyBorder="1">
      <alignment vertical="center"/>
    </xf>
    <xf numFmtId="180" fontId="6" fillId="0" borderId="182" xfId="4" applyNumberFormat="1" applyFont="1" applyBorder="1" applyAlignment="1">
      <alignment horizontal="center" vertical="center"/>
    </xf>
    <xf numFmtId="0" fontId="15" fillId="6" borderId="183" xfId="4" applyFont="1" applyFill="1" applyBorder="1" applyAlignment="1">
      <alignment vertical="center"/>
    </xf>
    <xf numFmtId="0" fontId="15" fillId="6" borderId="184" xfId="4" applyFont="1" applyFill="1" applyBorder="1" applyAlignment="1">
      <alignment vertical="center"/>
    </xf>
    <xf numFmtId="0" fontId="16" fillId="6" borderId="184" xfId="4" applyFont="1" applyFill="1" applyBorder="1" applyAlignment="1">
      <alignment vertical="center" shrinkToFit="1"/>
    </xf>
    <xf numFmtId="0" fontId="3" fillId="6" borderId="184" xfId="4" applyFont="1" applyFill="1" applyBorder="1" applyAlignment="1">
      <alignment vertical="center" shrinkToFit="1"/>
    </xf>
    <xf numFmtId="0" fontId="15" fillId="21" borderId="183" xfId="4" applyFont="1" applyFill="1" applyBorder="1" applyAlignment="1">
      <alignment vertical="center"/>
    </xf>
    <xf numFmtId="0" fontId="15" fillId="21" borderId="184" xfId="4" applyFont="1" applyFill="1" applyBorder="1" applyAlignment="1">
      <alignment vertical="center"/>
    </xf>
    <xf numFmtId="0" fontId="16" fillId="21" borderId="184" xfId="4" applyFont="1" applyFill="1" applyBorder="1" applyAlignment="1">
      <alignment vertical="center" shrinkToFit="1"/>
    </xf>
    <xf numFmtId="0" fontId="3" fillId="21" borderId="184" xfId="4" applyFont="1" applyFill="1" applyBorder="1" applyAlignment="1">
      <alignment vertical="center" shrinkToFit="1"/>
    </xf>
    <xf numFmtId="0" fontId="1" fillId="0" borderId="163" xfId="0" applyFont="1" applyBorder="1" applyAlignment="1" applyProtection="1">
      <alignment vertical="center" wrapText="1"/>
      <protection locked="0"/>
    </xf>
    <xf numFmtId="0" fontId="1" fillId="0" borderId="159" xfId="0" applyFont="1" applyBorder="1" applyAlignment="1" applyProtection="1">
      <alignment vertical="center" wrapText="1"/>
      <protection locked="0"/>
    </xf>
    <xf numFmtId="0" fontId="1" fillId="0" borderId="161" xfId="0" applyFont="1" applyBorder="1" applyAlignment="1" applyProtection="1">
      <alignment vertical="center" wrapText="1"/>
      <protection locked="0"/>
    </xf>
    <xf numFmtId="0" fontId="92" fillId="0" borderId="0" xfId="4" applyFont="1"/>
    <xf numFmtId="0" fontId="101" fillId="0" borderId="0" xfId="4" applyFont="1"/>
    <xf numFmtId="49" fontId="101" fillId="0" borderId="0" xfId="4" applyNumberFormat="1" applyFont="1"/>
    <xf numFmtId="0" fontId="103" fillId="0" borderId="0" xfId="4" applyFont="1"/>
    <xf numFmtId="58" fontId="103" fillId="0" borderId="0" xfId="4" applyNumberFormat="1" applyFont="1"/>
    <xf numFmtId="58" fontId="103" fillId="0" borderId="0" xfId="4" applyNumberFormat="1" applyFont="1" applyAlignment="1">
      <alignment horizontal="center"/>
    </xf>
    <xf numFmtId="0" fontId="92" fillId="0" borderId="0" xfId="4" applyFont="1" applyAlignment="1">
      <alignment vertical="top"/>
    </xf>
    <xf numFmtId="0" fontId="92" fillId="0" borderId="0" xfId="4" applyFont="1" applyAlignment="1">
      <alignment horizontal="center"/>
    </xf>
    <xf numFmtId="0" fontId="92" fillId="0" borderId="0" xfId="4" applyFont="1" applyAlignment="1">
      <alignment horizontal="left" wrapText="1"/>
    </xf>
    <xf numFmtId="0" fontId="92" fillId="0" borderId="0" xfId="4" applyFont="1" applyAlignment="1">
      <alignment horizontal="right"/>
    </xf>
    <xf numFmtId="0" fontId="101" fillId="0" borderId="0" xfId="4" applyFont="1" applyAlignment="1">
      <alignment horizontal="right"/>
    </xf>
    <xf numFmtId="0" fontId="61" fillId="0" borderId="0" xfId="4" applyAlignment="1">
      <alignment horizontal="center"/>
    </xf>
    <xf numFmtId="0" fontId="61" fillId="0" borderId="0" xfId="4" applyAlignment="1">
      <alignment horizontal="center" vertical="center"/>
    </xf>
    <xf numFmtId="0" fontId="105" fillId="0" borderId="0" xfId="4" applyFont="1" applyAlignment="1">
      <alignment horizontal="center" vertical="center"/>
    </xf>
    <xf numFmtId="0" fontId="101" fillId="0" borderId="0" xfId="4" applyFont="1" applyAlignment="1">
      <alignment vertical="top" wrapText="1"/>
    </xf>
    <xf numFmtId="0" fontId="101" fillId="0" borderId="0" xfId="4" applyFont="1" applyAlignment="1">
      <alignment horizontal="left"/>
    </xf>
    <xf numFmtId="182" fontId="99" fillId="0" borderId="0" xfId="0" applyNumberFormat="1" applyFont="1" applyAlignment="1">
      <alignment horizontal="left" vertical="center" wrapText="1"/>
    </xf>
    <xf numFmtId="0" fontId="92" fillId="0" borderId="0" xfId="4" applyFont="1" applyAlignment="1">
      <alignment horizontal="left"/>
    </xf>
    <xf numFmtId="0" fontId="73" fillId="18" borderId="186" xfId="0" applyFont="1" applyFill="1" applyBorder="1">
      <alignment vertical="center"/>
    </xf>
    <xf numFmtId="0" fontId="0" fillId="0" borderId="187" xfId="0" applyBorder="1">
      <alignment vertical="center"/>
    </xf>
    <xf numFmtId="0" fontId="73" fillId="18" borderId="188" xfId="0" applyFont="1" applyFill="1" applyBorder="1">
      <alignment vertical="center"/>
    </xf>
    <xf numFmtId="180" fontId="73" fillId="0" borderId="189" xfId="0" applyNumberFormat="1" applyFont="1" applyBorder="1">
      <alignment vertical="center"/>
    </xf>
    <xf numFmtId="49" fontId="1" fillId="0" borderId="187" xfId="0" applyNumberFormat="1" applyFont="1" applyBorder="1" applyAlignment="1" applyProtection="1">
      <alignment vertical="center" wrapText="1"/>
      <protection locked="0"/>
    </xf>
    <xf numFmtId="0" fontId="73" fillId="18" borderId="190" xfId="0" applyFont="1" applyFill="1" applyBorder="1">
      <alignment vertical="center"/>
    </xf>
    <xf numFmtId="0" fontId="73" fillId="18" borderId="191" xfId="0" applyFont="1" applyFill="1" applyBorder="1">
      <alignment vertical="center"/>
    </xf>
    <xf numFmtId="0" fontId="107" fillId="0" borderId="0" xfId="0" applyFont="1" applyAlignment="1">
      <alignment vertical="center" wrapText="1"/>
    </xf>
    <xf numFmtId="0" fontId="108" fillId="0" borderId="0" xfId="0" applyFont="1" applyAlignment="1">
      <alignment vertical="center" wrapText="1"/>
    </xf>
    <xf numFmtId="0" fontId="96" fillId="20" borderId="160" xfId="0" applyFont="1" applyFill="1" applyBorder="1" applyAlignment="1">
      <alignment vertical="center" wrapText="1"/>
    </xf>
    <xf numFmtId="0" fontId="0" fillId="0" borderId="193" xfId="0" applyBorder="1" applyAlignment="1">
      <alignment vertical="center" wrapText="1"/>
    </xf>
    <xf numFmtId="180" fontId="73" fillId="0" borderId="194" xfId="0" applyNumberFormat="1" applyFont="1" applyBorder="1">
      <alignment vertical="center"/>
    </xf>
    <xf numFmtId="0" fontId="0" fillId="0" borderId="194" xfId="0" applyBorder="1" applyAlignment="1" applyProtection="1">
      <alignment vertical="center" wrapText="1"/>
      <protection locked="0"/>
    </xf>
    <xf numFmtId="0" fontId="0" fillId="0" borderId="195" xfId="0" applyBorder="1" applyAlignment="1" applyProtection="1">
      <alignment vertical="center" wrapText="1"/>
      <protection locked="0"/>
    </xf>
    <xf numFmtId="0" fontId="0" fillId="0" borderId="189" xfId="0" applyBorder="1" applyAlignment="1" applyProtection="1">
      <alignment vertical="center" wrapText="1"/>
      <protection locked="0"/>
    </xf>
    <xf numFmtId="49" fontId="1" fillId="0" borderId="195" xfId="0" applyNumberFormat="1" applyFont="1" applyBorder="1" applyAlignment="1" applyProtection="1">
      <alignment vertical="center" wrapText="1"/>
      <protection locked="0"/>
    </xf>
    <xf numFmtId="49" fontId="1" fillId="0" borderId="196" xfId="0" applyNumberFormat="1" applyFont="1" applyBorder="1" applyAlignment="1" applyProtection="1">
      <alignment vertical="center" wrapText="1"/>
      <protection locked="0"/>
    </xf>
    <xf numFmtId="0" fontId="1" fillId="23" borderId="203" xfId="0" applyFont="1" applyFill="1" applyBorder="1">
      <alignment vertical="center"/>
    </xf>
    <xf numFmtId="0" fontId="73" fillId="18" borderId="202" xfId="0" applyFont="1" applyFill="1" applyBorder="1">
      <alignment vertical="center"/>
    </xf>
    <xf numFmtId="56" fontId="0" fillId="0" borderId="192" xfId="0" applyNumberFormat="1" applyBorder="1" applyAlignment="1">
      <alignment vertical="center" wrapText="1"/>
    </xf>
    <xf numFmtId="0" fontId="18" fillId="0" borderId="0" xfId="4" applyFont="1" applyAlignment="1">
      <alignment vertical="center"/>
    </xf>
    <xf numFmtId="0" fontId="79" fillId="0" borderId="0" xfId="0" applyFont="1" applyAlignment="1">
      <alignment horizontal="center" vertical="center"/>
    </xf>
    <xf numFmtId="0" fontId="71" fillId="13" borderId="124" xfId="0" applyFont="1" applyFill="1" applyBorder="1" applyAlignment="1">
      <alignment horizontal="center" vertical="center" textRotation="255"/>
    </xf>
    <xf numFmtId="0" fontId="71" fillId="13" borderId="63" xfId="0" applyFont="1" applyFill="1" applyBorder="1" applyAlignment="1">
      <alignment horizontal="center" vertical="center" textRotation="255"/>
    </xf>
    <xf numFmtId="0" fontId="71" fillId="13" borderId="136" xfId="0" applyFont="1" applyFill="1" applyBorder="1" applyAlignment="1">
      <alignment horizontal="center" vertical="center" textRotation="255"/>
    </xf>
    <xf numFmtId="0" fontId="71" fillId="13" borderId="41" xfId="0" applyFont="1" applyFill="1" applyBorder="1" applyAlignment="1">
      <alignment horizontal="center" vertical="center" textRotation="255"/>
    </xf>
    <xf numFmtId="0" fontId="71" fillId="13" borderId="137" xfId="0" applyFont="1" applyFill="1" applyBorder="1" applyAlignment="1">
      <alignment horizontal="center" vertical="center" textRotation="255"/>
    </xf>
    <xf numFmtId="0" fontId="71" fillId="13" borderId="141" xfId="0" applyFont="1" applyFill="1" applyBorder="1" applyAlignment="1">
      <alignment horizontal="center" vertical="center" textRotation="255"/>
    </xf>
    <xf numFmtId="0" fontId="71" fillId="13" borderId="62" xfId="0" applyFont="1" applyFill="1" applyBorder="1" applyAlignment="1">
      <alignment horizontal="center" vertical="center" textRotation="255"/>
    </xf>
    <xf numFmtId="0" fontId="70" fillId="13" borderId="63" xfId="0" applyFont="1" applyFill="1" applyBorder="1" applyAlignment="1">
      <alignment horizontal="center" vertical="center" textRotation="255"/>
    </xf>
    <xf numFmtId="0" fontId="70" fillId="13" borderId="9" xfId="0" applyFont="1" applyFill="1" applyBorder="1" applyAlignment="1">
      <alignment horizontal="center" vertical="center" textRotation="255"/>
    </xf>
    <xf numFmtId="0" fontId="70" fillId="13" borderId="145" xfId="0" applyFont="1" applyFill="1" applyBorder="1" applyAlignment="1">
      <alignment horizontal="center" vertical="center" textRotation="255"/>
    </xf>
    <xf numFmtId="0" fontId="70" fillId="13" borderId="127" xfId="0" applyFont="1" applyFill="1" applyBorder="1" applyAlignment="1">
      <alignment horizontal="center" vertical="center" textRotation="255"/>
    </xf>
    <xf numFmtId="0" fontId="61" fillId="13" borderId="39" xfId="0" applyFont="1" applyFill="1" applyBorder="1" applyAlignment="1">
      <alignment horizontal="center" vertical="center"/>
    </xf>
    <xf numFmtId="0" fontId="61" fillId="13" borderId="9" xfId="0" applyFont="1" applyFill="1" applyBorder="1" applyAlignment="1">
      <alignment horizontal="center" vertical="center"/>
    </xf>
    <xf numFmtId="0" fontId="74" fillId="13" borderId="1" xfId="0" applyFont="1" applyFill="1" applyBorder="1" applyAlignment="1">
      <alignment horizontal="center" vertical="center"/>
    </xf>
    <xf numFmtId="0" fontId="74" fillId="13" borderId="3" xfId="0" applyFont="1" applyFill="1" applyBorder="1" applyAlignment="1">
      <alignment horizontal="center" vertical="center"/>
    </xf>
    <xf numFmtId="0" fontId="74" fillId="13" borderId="4" xfId="0" applyFont="1" applyFill="1" applyBorder="1" applyAlignment="1">
      <alignment horizontal="center" vertical="center"/>
    </xf>
    <xf numFmtId="0" fontId="74" fillId="13" borderId="5" xfId="0" applyFont="1" applyFill="1" applyBorder="1" applyAlignment="1">
      <alignment horizontal="center" vertical="center"/>
    </xf>
    <xf numFmtId="181" fontId="73" fillId="15" borderId="127" xfId="0" applyNumberFormat="1" applyFont="1" applyFill="1" applyBorder="1" applyAlignment="1">
      <alignment horizontal="center" vertical="center"/>
    </xf>
    <xf numFmtId="0" fontId="73" fillId="16" borderId="128" xfId="0" applyFont="1" applyFill="1" applyBorder="1" applyAlignment="1">
      <alignment horizontal="center" vertical="center"/>
    </xf>
    <xf numFmtId="0" fontId="73" fillId="16" borderId="129" xfId="0" applyFont="1" applyFill="1" applyBorder="1" applyAlignment="1">
      <alignment horizontal="center" vertical="center"/>
    </xf>
    <xf numFmtId="0" fontId="73" fillId="15" borderId="44" xfId="0" applyFont="1" applyFill="1" applyBorder="1" applyAlignment="1">
      <alignment horizontal="center" vertical="center"/>
    </xf>
    <xf numFmtId="0" fontId="73" fillId="15" borderId="45" xfId="0" applyFont="1" applyFill="1" applyBorder="1" applyAlignment="1">
      <alignment horizontal="center" vertical="center"/>
    </xf>
    <xf numFmtId="0" fontId="73" fillId="15" borderId="127" xfId="0" applyFont="1" applyFill="1" applyBorder="1" applyAlignment="1">
      <alignment horizontal="center" vertical="center" shrinkToFit="1"/>
    </xf>
    <xf numFmtId="0" fontId="73" fillId="15" borderId="128" xfId="0" applyFont="1" applyFill="1" applyBorder="1" applyAlignment="1">
      <alignment horizontal="center" vertical="center" shrinkToFit="1"/>
    </xf>
    <xf numFmtId="0" fontId="73" fillId="15" borderId="81" xfId="0" applyFont="1" applyFill="1" applyBorder="1" applyAlignment="1">
      <alignment horizontal="center" vertical="center" shrinkToFit="1"/>
    </xf>
    <xf numFmtId="0" fontId="73" fillId="15" borderId="129" xfId="0" applyFont="1" applyFill="1" applyBorder="1" applyAlignment="1">
      <alignment horizontal="center" vertical="center" shrinkToFit="1"/>
    </xf>
    <xf numFmtId="0" fontId="73" fillId="15" borderId="81" xfId="0" applyFont="1" applyFill="1" applyBorder="1" applyAlignment="1">
      <alignment horizontal="left" vertical="center" shrinkToFit="1"/>
    </xf>
    <xf numFmtId="0" fontId="73" fillId="15" borderId="91" xfId="0" applyFont="1" applyFill="1" applyBorder="1" applyAlignment="1">
      <alignment horizontal="left" vertical="center" shrinkToFit="1"/>
    </xf>
    <xf numFmtId="0" fontId="70" fillId="13" borderId="167" xfId="0" applyFont="1" applyFill="1" applyBorder="1" applyAlignment="1">
      <alignment horizontal="center" vertical="center"/>
    </xf>
    <xf numFmtId="0" fontId="70" fillId="13" borderId="172" xfId="0" applyFont="1" applyFill="1" applyBorder="1" applyAlignment="1">
      <alignment horizontal="center" vertical="center"/>
    </xf>
    <xf numFmtId="0" fontId="70" fillId="13" borderId="9" xfId="0" applyFont="1" applyFill="1" applyBorder="1" applyAlignment="1">
      <alignment horizontal="center" vertical="center"/>
    </xf>
    <xf numFmtId="0" fontId="70" fillId="13" borderId="9" xfId="0" applyFont="1" applyFill="1" applyBorder="1" applyAlignment="1">
      <alignment horizontal="center" vertical="center" shrinkToFit="1"/>
    </xf>
    <xf numFmtId="181" fontId="73" fillId="15" borderId="9" xfId="0" applyNumberFormat="1" applyFont="1" applyFill="1" applyBorder="1" applyAlignment="1">
      <alignment horizontal="center" vertical="center"/>
    </xf>
    <xf numFmtId="0" fontId="73" fillId="16" borderId="10" xfId="0" applyFont="1" applyFill="1" applyBorder="1" applyAlignment="1">
      <alignment horizontal="center" vertical="center"/>
    </xf>
    <xf numFmtId="0" fontId="73" fillId="16" borderId="39" xfId="0" applyFont="1" applyFill="1" applyBorder="1" applyAlignment="1">
      <alignment horizontal="center" vertical="center"/>
    </xf>
    <xf numFmtId="0" fontId="73" fillId="15" borderId="10" xfId="0" applyFont="1" applyFill="1" applyBorder="1" applyAlignment="1">
      <alignment horizontal="center" vertical="center"/>
    </xf>
    <xf numFmtId="0" fontId="73" fillId="15" borderId="39" xfId="0" applyFont="1" applyFill="1" applyBorder="1" applyAlignment="1">
      <alignment horizontal="center" vertical="center"/>
    </xf>
    <xf numFmtId="0" fontId="70" fillId="13" borderId="173" xfId="0" applyFont="1" applyFill="1" applyBorder="1" applyAlignment="1">
      <alignment horizontal="center" vertical="center"/>
    </xf>
    <xf numFmtId="0" fontId="70" fillId="13" borderId="174" xfId="0" applyFont="1" applyFill="1" applyBorder="1" applyAlignment="1">
      <alignment horizontal="center" vertical="center"/>
    </xf>
    <xf numFmtId="0" fontId="70" fillId="13" borderId="175" xfId="0" applyFont="1" applyFill="1" applyBorder="1" applyAlignment="1">
      <alignment horizontal="center" vertical="center"/>
    </xf>
    <xf numFmtId="0" fontId="61" fillId="15" borderId="174" xfId="0" applyFont="1" applyFill="1" applyBorder="1" applyAlignment="1">
      <alignment horizontal="left" vertical="center" shrinkToFit="1"/>
    </xf>
    <xf numFmtId="0" fontId="61" fillId="15" borderId="174" xfId="0" applyFont="1" applyFill="1" applyBorder="1" applyAlignment="1">
      <alignment horizontal="left" vertical="center"/>
    </xf>
    <xf numFmtId="0" fontId="61" fillId="15" borderId="176" xfId="0" applyFont="1" applyFill="1" applyBorder="1" applyAlignment="1">
      <alignment horizontal="left" vertical="center"/>
    </xf>
    <xf numFmtId="0" fontId="73" fillId="15" borderId="0" xfId="0" applyFont="1" applyFill="1" applyAlignment="1">
      <alignment horizontal="center" vertical="center"/>
    </xf>
    <xf numFmtId="0" fontId="73" fillId="15" borderId="5" xfId="0" applyFont="1" applyFill="1" applyBorder="1" applyAlignment="1">
      <alignment horizontal="center" vertical="center"/>
    </xf>
    <xf numFmtId="0" fontId="73" fillId="15" borderId="9" xfId="0" applyFont="1" applyFill="1" applyBorder="1" applyAlignment="1">
      <alignment horizontal="center" vertical="center" shrinkToFit="1"/>
    </xf>
    <xf numFmtId="0" fontId="73" fillId="15" borderId="10" xfId="0" applyFont="1" applyFill="1" applyBorder="1" applyAlignment="1">
      <alignment horizontal="center" vertical="center" shrinkToFit="1"/>
    </xf>
    <xf numFmtId="0" fontId="73" fillId="15" borderId="61" xfId="0" applyFont="1" applyFill="1" applyBorder="1" applyAlignment="1">
      <alignment horizontal="center" vertical="center" shrinkToFit="1"/>
    </xf>
    <xf numFmtId="0" fontId="73" fillId="15" borderId="39" xfId="0" applyFont="1" applyFill="1" applyBorder="1" applyAlignment="1">
      <alignment horizontal="center" vertical="center" shrinkToFit="1"/>
    </xf>
    <xf numFmtId="0" fontId="73" fillId="15" borderId="61" xfId="0" applyFont="1" applyFill="1" applyBorder="1" applyAlignment="1">
      <alignment horizontal="left" vertical="center" shrinkToFit="1"/>
    </xf>
    <xf numFmtId="0" fontId="73" fillId="15" borderId="74" xfId="0" applyFont="1" applyFill="1" applyBorder="1" applyAlignment="1">
      <alignment horizontal="left" vertical="center" shrinkToFit="1"/>
    </xf>
    <xf numFmtId="0" fontId="73" fillId="15" borderId="61" xfId="0" applyFont="1" applyFill="1" applyBorder="1" applyAlignment="1">
      <alignment horizontal="center" vertical="center"/>
    </xf>
    <xf numFmtId="0" fontId="73" fillId="15" borderId="0" xfId="0" applyFont="1" applyFill="1" applyAlignment="1">
      <alignment horizontal="center" vertical="center" shrinkToFit="1"/>
    </xf>
    <xf numFmtId="0" fontId="73" fillId="15" borderId="5" xfId="0" applyFont="1" applyFill="1" applyBorder="1" applyAlignment="1">
      <alignment horizontal="center" vertical="center" shrinkToFit="1"/>
    </xf>
    <xf numFmtId="0" fontId="73" fillId="15" borderId="0" xfId="0" applyFont="1" applyFill="1" applyAlignment="1">
      <alignment horizontal="left" vertical="center" shrinkToFit="1"/>
    </xf>
    <xf numFmtId="0" fontId="73" fillId="15" borderId="72" xfId="0" applyFont="1" applyFill="1" applyBorder="1" applyAlignment="1">
      <alignment horizontal="left" vertical="center" shrinkToFit="1"/>
    </xf>
    <xf numFmtId="0" fontId="73" fillId="15" borderId="5" xfId="0" applyFont="1" applyFill="1" applyBorder="1" applyAlignment="1">
      <alignment horizontal="left" vertical="center" shrinkToFit="1"/>
    </xf>
    <xf numFmtId="0" fontId="70" fillId="13" borderId="47" xfId="0" applyFont="1" applyFill="1" applyBorder="1" applyAlignment="1">
      <alignment horizontal="center" vertical="center"/>
    </xf>
    <xf numFmtId="0" fontId="61" fillId="4" borderId="6" xfId="0" applyFont="1" applyFill="1" applyBorder="1" applyAlignment="1">
      <alignment horizontal="left" vertical="center"/>
    </xf>
    <xf numFmtId="0" fontId="61" fillId="4" borderId="7" xfId="0" applyFont="1" applyFill="1" applyBorder="1" applyAlignment="1">
      <alignment horizontal="left" vertical="center"/>
    </xf>
    <xf numFmtId="0" fontId="61" fillId="4" borderId="166" xfId="0" applyFont="1" applyFill="1" applyBorder="1" applyAlignment="1">
      <alignment horizontal="left" vertical="center"/>
    </xf>
    <xf numFmtId="0" fontId="70" fillId="13" borderId="4" xfId="0" applyFont="1" applyFill="1" applyBorder="1" applyAlignment="1">
      <alignment horizontal="center" vertical="center" wrapText="1"/>
    </xf>
    <xf numFmtId="0" fontId="70" fillId="13" borderId="0" xfId="0" applyFont="1" applyFill="1" applyAlignment="1">
      <alignment horizontal="center" vertical="center"/>
    </xf>
    <xf numFmtId="0" fontId="70" fillId="13" borderId="5" xfId="0" applyFont="1" applyFill="1" applyBorder="1" applyAlignment="1">
      <alignment horizontal="center" vertical="center"/>
    </xf>
    <xf numFmtId="0" fontId="70" fillId="13" borderId="128" xfId="0" applyFont="1" applyFill="1" applyBorder="1" applyAlignment="1">
      <alignment horizontal="center" vertical="center" shrinkToFit="1"/>
    </xf>
    <xf numFmtId="0" fontId="70" fillId="13" borderId="81" xfId="0" applyFont="1" applyFill="1" applyBorder="1" applyAlignment="1">
      <alignment horizontal="center" vertical="center" shrinkToFit="1"/>
    </xf>
    <xf numFmtId="0" fontId="70" fillId="13" borderId="129" xfId="0" applyFont="1" applyFill="1" applyBorder="1" applyAlignment="1">
      <alignment horizontal="center" vertical="center" shrinkToFit="1"/>
    </xf>
    <xf numFmtId="0" fontId="61" fillId="4" borderId="128" xfId="0" applyFont="1" applyFill="1" applyBorder="1" applyAlignment="1">
      <alignment horizontal="left" vertical="center" shrinkToFit="1"/>
    </xf>
    <xf numFmtId="0" fontId="61" fillId="4" borderId="81" xfId="0" applyFont="1" applyFill="1" applyBorder="1" applyAlignment="1">
      <alignment horizontal="left" vertical="center" shrinkToFit="1"/>
    </xf>
    <xf numFmtId="0" fontId="61" fillId="4" borderId="81" xfId="0" applyFont="1" applyFill="1" applyBorder="1" applyAlignment="1">
      <alignment horizontal="center" vertical="center"/>
    </xf>
    <xf numFmtId="0" fontId="61" fillId="4" borderId="91" xfId="0" applyFont="1" applyFill="1" applyBorder="1" applyAlignment="1">
      <alignment horizontal="center" vertical="center"/>
    </xf>
    <xf numFmtId="0" fontId="70" fillId="13" borderId="142" xfId="0" applyFont="1" applyFill="1" applyBorder="1" applyAlignment="1">
      <alignment horizontal="center" vertical="center"/>
    </xf>
    <xf numFmtId="0" fontId="61" fillId="4" borderId="143" xfId="0" applyFont="1" applyFill="1" applyBorder="1" applyAlignment="1">
      <alignment horizontal="left" vertical="center"/>
    </xf>
    <xf numFmtId="0" fontId="61" fillId="4" borderId="144" xfId="0" applyFont="1" applyFill="1" applyBorder="1" applyAlignment="1">
      <alignment horizontal="left" vertical="center"/>
    </xf>
    <xf numFmtId="0" fontId="61" fillId="4" borderId="147" xfId="0" applyFont="1" applyFill="1" applyBorder="1" applyAlignment="1">
      <alignment horizontal="left" vertical="center"/>
    </xf>
    <xf numFmtId="0" fontId="70" fillId="13" borderId="138" xfId="0" applyFont="1" applyFill="1" applyBorder="1" applyAlignment="1">
      <alignment horizontal="center" vertical="center" shrinkToFit="1"/>
    </xf>
    <xf numFmtId="0" fontId="70" fillId="13" borderId="139" xfId="0" applyFont="1" applyFill="1" applyBorder="1" applyAlignment="1">
      <alignment horizontal="center" vertical="center" shrinkToFit="1"/>
    </xf>
    <xf numFmtId="0" fontId="70" fillId="13" borderId="140" xfId="0" applyFont="1" applyFill="1" applyBorder="1" applyAlignment="1">
      <alignment horizontal="center" vertical="center" shrinkToFit="1"/>
    </xf>
    <xf numFmtId="0" fontId="61" fillId="4" borderId="138" xfId="0" applyFont="1" applyFill="1" applyBorder="1" applyAlignment="1">
      <alignment horizontal="left" vertical="center" shrinkToFit="1"/>
    </xf>
    <xf numFmtId="0" fontId="61" fillId="4" borderId="139" xfId="0" applyFont="1" applyFill="1" applyBorder="1" applyAlignment="1">
      <alignment horizontal="left" vertical="center" shrinkToFit="1"/>
    </xf>
    <xf numFmtId="0" fontId="61" fillId="4" borderId="139" xfId="0" applyFont="1" applyFill="1" applyBorder="1" applyAlignment="1">
      <alignment horizontal="center" vertical="center"/>
    </xf>
    <xf numFmtId="0" fontId="61" fillId="4" borderId="146" xfId="0" applyFont="1" applyFill="1" applyBorder="1" applyAlignment="1">
      <alignment horizontal="center" vertical="center"/>
    </xf>
    <xf numFmtId="0" fontId="70" fillId="4" borderId="2" xfId="0" applyFont="1" applyFill="1" applyBorder="1" applyAlignment="1">
      <alignment horizontal="center" vertical="center"/>
    </xf>
    <xf numFmtId="0" fontId="70" fillId="4" borderId="3" xfId="0" applyFont="1" applyFill="1" applyBorder="1" applyAlignment="1">
      <alignment horizontal="center" vertical="center"/>
    </xf>
    <xf numFmtId="0" fontId="70" fillId="4" borderId="1" xfId="0" applyFont="1" applyFill="1" applyBorder="1" applyAlignment="1">
      <alignment horizontal="center" vertical="center"/>
    </xf>
    <xf numFmtId="0" fontId="70" fillId="4" borderId="71" xfId="0" applyFont="1" applyFill="1" applyBorder="1" applyAlignment="1">
      <alignment horizontal="center" vertical="center"/>
    </xf>
    <xf numFmtId="0" fontId="61" fillId="14" borderId="0" xfId="0" applyFont="1" applyFill="1" applyAlignment="1">
      <alignment horizontal="center" vertical="center"/>
    </xf>
    <xf numFmtId="0" fontId="70" fillId="4" borderId="61" xfId="0" applyFont="1" applyFill="1" applyBorder="1" applyAlignment="1">
      <alignment horizontal="center" vertical="center"/>
    </xf>
    <xf numFmtId="0" fontId="70" fillId="13" borderId="61" xfId="0" applyFont="1" applyFill="1" applyBorder="1" applyAlignment="1">
      <alignment horizontal="center" vertical="center"/>
    </xf>
    <xf numFmtId="0" fontId="70" fillId="4" borderId="74" xfId="0" applyFont="1" applyFill="1" applyBorder="1" applyAlignment="1">
      <alignment horizontal="center" vertical="center"/>
    </xf>
    <xf numFmtId="182" fontId="73" fillId="4" borderId="6" xfId="0" applyNumberFormat="1" applyFont="1" applyFill="1" applyBorder="1" applyAlignment="1">
      <alignment horizontal="center" vertical="center" shrinkToFit="1"/>
    </xf>
    <xf numFmtId="182" fontId="73" fillId="4" borderId="7" xfId="0" applyNumberFormat="1" applyFont="1" applyFill="1" applyBorder="1" applyAlignment="1">
      <alignment horizontal="center" vertical="center" shrinkToFit="1"/>
    </xf>
    <xf numFmtId="182" fontId="73" fillId="4" borderId="7" xfId="0" applyNumberFormat="1" applyFont="1" applyFill="1" applyBorder="1" applyAlignment="1">
      <alignment vertical="center" shrinkToFit="1"/>
    </xf>
    <xf numFmtId="0" fontId="75" fillId="4" borderId="7" xfId="0" applyFont="1" applyFill="1" applyBorder="1" applyAlignment="1">
      <alignment horizontal="center" vertical="center"/>
    </xf>
    <xf numFmtId="0" fontId="75" fillId="4" borderId="7" xfId="0" applyFont="1" applyFill="1" applyBorder="1">
      <alignment vertical="center"/>
    </xf>
    <xf numFmtId="0" fontId="73" fillId="4" borderId="7" xfId="0" applyFont="1" applyFill="1" applyBorder="1" applyAlignment="1">
      <alignment horizontal="center" vertical="center" shrinkToFit="1"/>
    </xf>
    <xf numFmtId="0" fontId="73" fillId="4" borderId="7" xfId="0" applyFont="1" applyFill="1" applyBorder="1" applyAlignment="1">
      <alignment vertical="center" shrinkToFit="1"/>
    </xf>
    <xf numFmtId="181" fontId="61" fillId="17" borderId="61" xfId="0" applyNumberFormat="1" applyFont="1" applyFill="1" applyBorder="1" applyAlignment="1">
      <alignment horizontal="center" vertical="center" wrapText="1"/>
    </xf>
    <xf numFmtId="181" fontId="61" fillId="17" borderId="64" xfId="0" applyNumberFormat="1" applyFont="1" applyFill="1" applyBorder="1" applyAlignment="1">
      <alignment horizontal="center" vertical="center" wrapText="1"/>
    </xf>
    <xf numFmtId="181" fontId="61" fillId="17" borderId="66" xfId="0" applyNumberFormat="1" applyFont="1" applyFill="1" applyBorder="1" applyAlignment="1">
      <alignment horizontal="center" vertical="center" wrapText="1"/>
    </xf>
    <xf numFmtId="0" fontId="61" fillId="0" borderId="9" xfId="0" applyFont="1" applyBorder="1" applyAlignment="1">
      <alignment horizontal="center" vertical="center"/>
    </xf>
    <xf numFmtId="0" fontId="5" fillId="13" borderId="0" xfId="0" applyFont="1" applyFill="1" applyAlignment="1">
      <alignment horizontal="center" vertical="center"/>
    </xf>
    <xf numFmtId="0" fontId="61" fillId="13" borderId="37" xfId="0" applyFont="1" applyFill="1" applyBorder="1" applyAlignment="1">
      <alignment horizontal="center" vertical="center" textRotation="255"/>
    </xf>
    <xf numFmtId="0" fontId="61" fillId="13" borderId="83" xfId="0" applyFont="1" applyFill="1" applyBorder="1" applyAlignment="1">
      <alignment horizontal="center" vertical="center" textRotation="255"/>
    </xf>
    <xf numFmtId="0" fontId="61" fillId="13" borderId="47" xfId="0" applyFont="1" applyFill="1" applyBorder="1" applyAlignment="1">
      <alignment horizontal="center" vertical="center" textRotation="255"/>
    </xf>
    <xf numFmtId="0" fontId="72" fillId="0" borderId="168" xfId="0" applyFont="1" applyBorder="1" applyAlignment="1">
      <alignment horizontal="center" vertical="center"/>
    </xf>
    <xf numFmtId="0" fontId="72" fillId="0" borderId="169" xfId="0" applyFont="1" applyBorder="1" applyAlignment="1">
      <alignment horizontal="center" vertical="center"/>
    </xf>
    <xf numFmtId="0" fontId="73" fillId="4" borderId="168" xfId="0" applyFont="1" applyFill="1" applyBorder="1" applyAlignment="1">
      <alignment horizontal="left" vertical="center" shrinkToFit="1"/>
    </xf>
    <xf numFmtId="0" fontId="73" fillId="4" borderId="169" xfId="0" applyFont="1" applyFill="1" applyBorder="1" applyAlignment="1">
      <alignment horizontal="left" vertical="center" shrinkToFit="1"/>
    </xf>
    <xf numFmtId="0" fontId="72" fillId="22" borderId="169" xfId="0" applyFont="1" applyFill="1" applyBorder="1" applyAlignment="1">
      <alignment horizontal="center" vertical="center" shrinkToFit="1"/>
    </xf>
    <xf numFmtId="0" fontId="72" fillId="22" borderId="170" xfId="0" applyFont="1" applyFill="1" applyBorder="1" applyAlignment="1">
      <alignment horizontal="center" vertical="center" shrinkToFit="1"/>
    </xf>
    <xf numFmtId="0" fontId="76" fillId="14" borderId="169" xfId="0" applyFont="1" applyFill="1" applyBorder="1" applyAlignment="1">
      <alignment horizontal="center" vertical="center" shrinkToFit="1"/>
    </xf>
    <xf numFmtId="0" fontId="76" fillId="14" borderId="171" xfId="0" applyFont="1" applyFill="1" applyBorder="1" applyAlignment="1">
      <alignment horizontal="center" vertical="center" shrinkToFit="1"/>
    </xf>
    <xf numFmtId="0" fontId="71" fillId="13" borderId="167" xfId="0" applyFont="1" applyFill="1" applyBorder="1" applyAlignment="1">
      <alignment horizontal="center" vertical="center" textRotation="255"/>
    </xf>
    <xf numFmtId="0" fontId="73" fillId="4" borderId="10" xfId="0" applyFont="1" applyFill="1" applyBorder="1" applyAlignment="1">
      <alignment horizontal="left" vertical="center"/>
    </xf>
    <xf numFmtId="0" fontId="73" fillId="4" borderId="61" xfId="0" applyFont="1" applyFill="1" applyBorder="1" applyAlignment="1">
      <alignment horizontal="left" vertical="center"/>
    </xf>
    <xf numFmtId="0" fontId="72" fillId="14" borderId="10" xfId="0" applyFont="1" applyFill="1" applyBorder="1" applyAlignment="1">
      <alignment horizontal="left" vertical="center" shrinkToFit="1"/>
    </xf>
    <xf numFmtId="0" fontId="72" fillId="14" borderId="61" xfId="0" applyFont="1" applyFill="1" applyBorder="1" applyAlignment="1">
      <alignment horizontal="left" vertical="center" shrinkToFit="1"/>
    </xf>
    <xf numFmtId="181" fontId="61" fillId="17" borderId="74" xfId="0" applyNumberFormat="1" applyFont="1" applyFill="1" applyBorder="1" applyAlignment="1">
      <alignment horizontal="center" vertical="center" wrapText="1"/>
    </xf>
    <xf numFmtId="0" fontId="70" fillId="22" borderId="197" xfId="0" applyFont="1" applyFill="1" applyBorder="1" applyAlignment="1">
      <alignment horizontal="center" vertical="center" shrinkToFit="1"/>
    </xf>
    <xf numFmtId="0" fontId="70" fillId="22" borderId="198" xfId="0" applyFont="1" applyFill="1" applyBorder="1" applyAlignment="1">
      <alignment horizontal="center" vertical="center" shrinkToFit="1"/>
    </xf>
    <xf numFmtId="0" fontId="70" fillId="22" borderId="199" xfId="0" applyFont="1" applyFill="1" applyBorder="1" applyAlignment="1">
      <alignment horizontal="center" vertical="center" shrinkToFit="1"/>
    </xf>
    <xf numFmtId="176" fontId="61" fillId="22" borderId="200" xfId="0" applyNumberFormat="1" applyFont="1" applyFill="1" applyBorder="1" applyAlignment="1">
      <alignment horizontal="center" vertical="center" shrinkToFit="1"/>
    </xf>
    <xf numFmtId="176" fontId="61" fillId="22" borderId="198" xfId="0" applyNumberFormat="1" applyFont="1" applyFill="1" applyBorder="1" applyAlignment="1">
      <alignment horizontal="center" vertical="center" shrinkToFit="1"/>
    </xf>
    <xf numFmtId="176" fontId="61" fillId="22" borderId="201" xfId="0" applyNumberFormat="1" applyFont="1" applyFill="1" applyBorder="1" applyAlignment="1">
      <alignment horizontal="center" vertical="center" shrinkToFit="1"/>
    </xf>
    <xf numFmtId="0" fontId="64" fillId="0" borderId="115" xfId="1" applyFont="1" applyBorder="1" applyAlignment="1">
      <alignment horizontal="center" vertical="center"/>
    </xf>
    <xf numFmtId="0" fontId="64" fillId="0" borderId="116" xfId="1" applyFont="1" applyBorder="1" applyAlignment="1">
      <alignment horizontal="center" vertical="center"/>
    </xf>
    <xf numFmtId="0" fontId="64" fillId="0" borderId="117" xfId="1" applyFont="1" applyBorder="1" applyAlignment="1">
      <alignment horizontal="center" vertical="center"/>
    </xf>
    <xf numFmtId="0" fontId="64" fillId="0" borderId="118" xfId="1" applyFont="1" applyBorder="1" applyAlignment="1">
      <alignment horizontal="center" vertical="center"/>
    </xf>
    <xf numFmtId="0" fontId="64" fillId="0" borderId="119" xfId="1" applyFont="1" applyBorder="1" applyAlignment="1">
      <alignment horizontal="center" vertical="center"/>
    </xf>
    <xf numFmtId="0" fontId="64" fillId="0" borderId="120" xfId="1" applyFont="1" applyBorder="1" applyAlignment="1">
      <alignment horizontal="center" vertical="center"/>
    </xf>
    <xf numFmtId="0" fontId="64" fillId="0" borderId="121" xfId="1" applyFont="1" applyBorder="1" applyAlignment="1">
      <alignment horizontal="center" vertical="center"/>
    </xf>
    <xf numFmtId="0" fontId="64" fillId="0" borderId="122" xfId="1" applyFont="1" applyBorder="1" applyAlignment="1">
      <alignment horizontal="center" vertical="center"/>
    </xf>
    <xf numFmtId="0" fontId="64" fillId="0" borderId="123" xfId="1" applyFont="1" applyBorder="1" applyAlignment="1">
      <alignment horizontal="center" vertical="center"/>
    </xf>
    <xf numFmtId="0" fontId="65" fillId="0" borderId="172" xfId="1" applyFont="1" applyBorder="1" applyAlignment="1">
      <alignment horizontal="center" vertical="center"/>
    </xf>
    <xf numFmtId="0" fontId="65" fillId="0" borderId="9" xfId="1" applyFont="1" applyBorder="1" applyAlignment="1">
      <alignment horizontal="center" vertical="center"/>
    </xf>
    <xf numFmtId="0" fontId="69" fillId="0" borderId="59" xfId="1" applyFont="1" applyBorder="1" applyAlignment="1">
      <alignment horizontal="center" vertical="center" wrapText="1"/>
    </xf>
    <xf numFmtId="0" fontId="69" fillId="0" borderId="78" xfId="1" applyFont="1" applyBorder="1" applyAlignment="1">
      <alignment horizontal="center" vertical="center"/>
    </xf>
    <xf numFmtId="0" fontId="69" fillId="0" borderId="6" xfId="1" applyFont="1" applyBorder="1" applyAlignment="1">
      <alignment horizontal="center" vertical="center"/>
    </xf>
    <xf numFmtId="0" fontId="69" fillId="0" borderId="166" xfId="1" applyFont="1" applyBorder="1" applyAlignment="1">
      <alignment horizontal="center" vertical="center"/>
    </xf>
    <xf numFmtId="0" fontId="36" fillId="0" borderId="1" xfId="1" applyFont="1" applyBorder="1" applyAlignment="1">
      <alignment horizontal="left" vertical="center" wrapText="1"/>
    </xf>
    <xf numFmtId="0" fontId="36" fillId="0" borderId="3" xfId="1" applyFont="1" applyBorder="1" applyAlignment="1">
      <alignment horizontal="left" vertical="center" wrapText="1"/>
    </xf>
    <xf numFmtId="0" fontId="36" fillId="0" borderId="6" xfId="1" applyFont="1" applyBorder="1" applyAlignment="1">
      <alignment horizontal="left" vertical="center" wrapText="1"/>
    </xf>
    <xf numFmtId="0" fontId="36" fillId="0" borderId="8" xfId="1" applyFont="1" applyBorder="1" applyAlignment="1">
      <alignment horizontal="left" vertical="center" wrapText="1"/>
    </xf>
    <xf numFmtId="0" fontId="36" fillId="0" borderId="128" xfId="1" applyFont="1" applyBorder="1" applyAlignment="1">
      <alignment horizontal="center" vertical="center" wrapText="1"/>
    </xf>
    <xf numFmtId="0" fontId="36" fillId="0" borderId="81" xfId="1" applyFont="1" applyBorder="1" applyAlignment="1">
      <alignment horizontal="center" vertical="center" wrapText="1"/>
    </xf>
    <xf numFmtId="0" fontId="36" fillId="0" borderId="91" xfId="1" applyFont="1" applyBorder="1" applyAlignment="1">
      <alignment horizontal="center" vertical="center" wrapText="1"/>
    </xf>
    <xf numFmtId="0" fontId="36" fillId="0" borderId="47" xfId="1" applyFont="1" applyBorder="1" applyAlignment="1">
      <alignment horizontal="left" vertical="center" wrapText="1"/>
    </xf>
    <xf numFmtId="0" fontId="36" fillId="0" borderId="61" xfId="1" applyFont="1" applyBorder="1" applyAlignment="1">
      <alignment horizontal="left" vertical="center"/>
    </xf>
    <xf numFmtId="0" fontId="36" fillId="0" borderId="39" xfId="1" applyFont="1" applyBorder="1" applyAlignment="1">
      <alignment horizontal="left" vertical="center"/>
    </xf>
    <xf numFmtId="0" fontId="36" fillId="0" borderId="9" xfId="1" applyFont="1" applyBorder="1" applyAlignment="1">
      <alignment horizontal="left" vertical="center" wrapText="1"/>
    </xf>
    <xf numFmtId="0" fontId="36" fillId="0" borderId="132" xfId="1" applyFont="1" applyBorder="1" applyAlignment="1">
      <alignment horizontal="left" vertical="center" wrapText="1"/>
    </xf>
    <xf numFmtId="0" fontId="36" fillId="0" borderId="10" xfId="1" applyFont="1" applyBorder="1" applyAlignment="1">
      <alignment horizontal="left" vertical="center" wrapText="1"/>
    </xf>
    <xf numFmtId="0" fontId="36" fillId="0" borderId="39" xfId="1" applyFont="1" applyBorder="1" applyAlignment="1">
      <alignment horizontal="left" vertical="center" wrapText="1"/>
    </xf>
    <xf numFmtId="0" fontId="36" fillId="0" borderId="9" xfId="1" applyFont="1" applyBorder="1" applyAlignment="1">
      <alignment horizontal="left" vertical="center"/>
    </xf>
    <xf numFmtId="0" fontId="36" fillId="0" borderId="10" xfId="1" applyFont="1" applyBorder="1" applyAlignment="1">
      <alignment horizontal="left" vertical="center"/>
    </xf>
    <xf numFmtId="0" fontId="36" fillId="0" borderId="130" xfId="1" applyFont="1" applyBorder="1" applyAlignment="1">
      <alignment vertical="center" wrapText="1"/>
    </xf>
    <xf numFmtId="0" fontId="36" fillId="0" borderId="9" xfId="1" applyFont="1" applyBorder="1">
      <alignment vertical="center"/>
    </xf>
    <xf numFmtId="0" fontId="36" fillId="0" borderId="132" xfId="1" applyFont="1" applyBorder="1">
      <alignment vertical="center"/>
    </xf>
    <xf numFmtId="0" fontId="36" fillId="0" borderId="37" xfId="1" applyFont="1" applyBorder="1" applyAlignment="1">
      <alignment horizontal="left" vertical="center" wrapText="1"/>
    </xf>
    <xf numFmtId="0" fontId="36" fillId="0" borderId="37" xfId="1" applyFont="1" applyBorder="1" applyAlignment="1">
      <alignment horizontal="left" vertical="center"/>
    </xf>
    <xf numFmtId="0" fontId="36" fillId="0" borderId="1" xfId="1" applyFont="1" applyBorder="1" applyAlignment="1">
      <alignment horizontal="left" vertical="center"/>
    </xf>
    <xf numFmtId="0" fontId="36" fillId="0" borderId="61" xfId="1" applyFont="1" applyBorder="1" applyAlignment="1">
      <alignment horizontal="left" vertical="center" wrapText="1"/>
    </xf>
    <xf numFmtId="0" fontId="36" fillId="0" borderId="74" xfId="1" applyFont="1" applyBorder="1" applyAlignment="1">
      <alignment horizontal="left" vertical="center" wrapText="1"/>
    </xf>
    <xf numFmtId="0" fontId="36" fillId="0" borderId="129" xfId="1" applyFont="1" applyBorder="1" applyAlignment="1">
      <alignment horizontal="left" vertical="center" wrapText="1"/>
    </xf>
    <xf numFmtId="0" fontId="36" fillId="0" borderId="127" xfId="1" applyFont="1" applyBorder="1" applyAlignment="1">
      <alignment horizontal="left" vertical="center" wrapText="1"/>
    </xf>
    <xf numFmtId="0" fontId="66" fillId="0" borderId="124" xfId="1" applyFont="1" applyBorder="1" applyAlignment="1">
      <alignment horizontal="center" vertical="center" textRotation="255"/>
    </xf>
    <xf numFmtId="0" fontId="66" fillId="0" borderId="63" xfId="1" applyFont="1" applyBorder="1" applyAlignment="1">
      <alignment horizontal="center" vertical="center" textRotation="255"/>
    </xf>
    <xf numFmtId="0" fontId="66" fillId="0" borderId="125" xfId="1" applyFont="1" applyBorder="1" applyAlignment="1">
      <alignment horizontal="center" vertical="center" textRotation="255"/>
    </xf>
    <xf numFmtId="0" fontId="66" fillId="0" borderId="126" xfId="1" applyFont="1" applyBorder="1" applyAlignment="1">
      <alignment horizontal="center" vertical="center" textRotation="255"/>
    </xf>
    <xf numFmtId="0" fontId="66" fillId="0" borderId="177" xfId="1" applyFont="1" applyBorder="1" applyAlignment="1">
      <alignment horizontal="center" vertical="center" textRotation="255"/>
    </xf>
    <xf numFmtId="0" fontId="66" fillId="0" borderId="41" xfId="1" applyFont="1" applyBorder="1" applyAlignment="1">
      <alignment horizontal="center" vertical="center" textRotation="255"/>
    </xf>
    <xf numFmtId="0" fontId="66" fillId="0" borderId="60" xfId="1" applyFont="1" applyBorder="1" applyAlignment="1">
      <alignment horizontal="center" vertical="center" textRotation="255"/>
    </xf>
    <xf numFmtId="0" fontId="66" fillId="0" borderId="62" xfId="1" applyFont="1" applyBorder="1" applyAlignment="1">
      <alignment horizontal="center" vertical="center" textRotation="255"/>
    </xf>
    <xf numFmtId="0" fontId="67" fillId="0" borderId="172" xfId="1" applyFont="1" applyBorder="1" applyAlignment="1">
      <alignment horizontal="center" vertical="center" textRotation="255"/>
    </xf>
    <xf numFmtId="0" fontId="67" fillId="0" borderId="9" xfId="1" applyFont="1" applyBorder="1" applyAlignment="1">
      <alignment horizontal="center" vertical="center" textRotation="255"/>
    </xf>
    <xf numFmtId="0" fontId="67" fillId="0" borderId="127" xfId="1" applyFont="1" applyBorder="1" applyAlignment="1">
      <alignment horizontal="center" vertical="center" textRotation="255"/>
    </xf>
    <xf numFmtId="0" fontId="68" fillId="0" borderId="37" xfId="1" applyFont="1" applyBorder="1" applyAlignment="1">
      <alignment horizontal="center" vertical="center" textRotation="255"/>
    </xf>
    <xf numFmtId="0" fontId="68" fillId="0" borderId="83" xfId="1" applyFont="1" applyBorder="1" applyAlignment="1">
      <alignment horizontal="center" vertical="center" textRotation="255"/>
    </xf>
    <xf numFmtId="0" fontId="68" fillId="0" borderId="131" xfId="1" applyFont="1" applyBorder="1" applyAlignment="1">
      <alignment horizontal="center" vertical="center" textRotation="255"/>
    </xf>
    <xf numFmtId="0" fontId="68" fillId="0" borderId="39" xfId="1" applyFont="1" applyBorder="1" applyAlignment="1">
      <alignment horizontal="center" vertical="center" textRotation="255"/>
    </xf>
    <xf numFmtId="0" fontId="36" fillId="0" borderId="2" xfId="1" applyFont="1" applyBorder="1" applyAlignment="1">
      <alignment horizontal="left" vertical="center"/>
    </xf>
    <xf numFmtId="0" fontId="36" fillId="0" borderId="3" xfId="1" applyFont="1" applyBorder="1" applyAlignment="1">
      <alignment horizontal="left" vertical="center"/>
    </xf>
    <xf numFmtId="0" fontId="36" fillId="0" borderId="6" xfId="1" applyFont="1" applyBorder="1" applyAlignment="1">
      <alignment horizontal="left" vertical="center"/>
    </xf>
    <xf numFmtId="0" fontId="36" fillId="0" borderId="7" xfId="1" applyFont="1" applyBorder="1" applyAlignment="1">
      <alignment horizontal="left" vertical="center"/>
    </xf>
    <xf numFmtId="0" fontId="36" fillId="0" borderId="8" xfId="1" applyFont="1" applyBorder="1" applyAlignment="1">
      <alignment horizontal="left" vertical="center"/>
    </xf>
    <xf numFmtId="0" fontId="36" fillId="0" borderId="132" xfId="1" applyFont="1" applyBorder="1" applyAlignment="1">
      <alignment horizontal="left" vertical="center"/>
    </xf>
    <xf numFmtId="0" fontId="69" fillId="0" borderId="48" xfId="1" applyFont="1" applyBorder="1" applyAlignment="1">
      <alignment horizontal="center" vertical="center"/>
    </xf>
    <xf numFmtId="0" fontId="36" fillId="0" borderId="179" xfId="1" applyFont="1" applyBorder="1" applyAlignment="1">
      <alignment horizontal="center" vertical="center"/>
    </xf>
    <xf numFmtId="0" fontId="36" fillId="0" borderId="169" xfId="1" applyFont="1" applyBorder="1" applyAlignment="1">
      <alignment horizontal="center" vertical="center"/>
    </xf>
    <xf numFmtId="0" fontId="36" fillId="0" borderId="171" xfId="1" applyFont="1" applyBorder="1" applyAlignment="1">
      <alignment horizontal="center" vertical="center"/>
    </xf>
    <xf numFmtId="0" fontId="36" fillId="0" borderId="169" xfId="1" applyFont="1" applyBorder="1" applyAlignment="1">
      <alignment horizontal="left" vertical="center"/>
    </xf>
    <xf numFmtId="0" fontId="36" fillId="0" borderId="170" xfId="1" applyFont="1" applyBorder="1" applyAlignment="1">
      <alignment horizontal="left" vertical="center"/>
    </xf>
    <xf numFmtId="0" fontId="38" fillId="0" borderId="61" xfId="1" applyFont="1" applyBorder="1" applyAlignment="1">
      <alignment horizontal="left" vertical="center" wrapText="1"/>
    </xf>
    <xf numFmtId="0" fontId="38" fillId="0" borderId="39" xfId="1" applyFont="1" applyBorder="1" applyAlignment="1">
      <alignment horizontal="left" vertical="center" wrapText="1"/>
    </xf>
    <xf numFmtId="0" fontId="68" fillId="0" borderId="168" xfId="1" applyFont="1" applyBorder="1" applyAlignment="1">
      <alignment horizontal="left" vertical="center"/>
    </xf>
    <xf numFmtId="0" fontId="68" fillId="0" borderId="169" xfId="1" applyFont="1" applyBorder="1" applyAlignment="1">
      <alignment horizontal="left" vertical="center"/>
    </xf>
    <xf numFmtId="0" fontId="68" fillId="0" borderId="170" xfId="1" applyFont="1" applyBorder="1" applyAlignment="1">
      <alignment horizontal="left" vertical="center"/>
    </xf>
    <xf numFmtId="0" fontId="36" fillId="0" borderId="168" xfId="1" applyFont="1" applyBorder="1" applyAlignment="1">
      <alignment horizontal="left" vertical="center" wrapText="1"/>
    </xf>
    <xf numFmtId="0" fontId="36" fillId="0" borderId="170" xfId="1" applyFont="1" applyBorder="1" applyAlignment="1">
      <alignment horizontal="left" vertical="center" wrapText="1"/>
    </xf>
    <xf numFmtId="0" fontId="36" fillId="0" borderId="169" xfId="1" applyFont="1" applyBorder="1" applyAlignment="1">
      <alignment horizontal="left" vertical="center" wrapText="1"/>
    </xf>
    <xf numFmtId="0" fontId="36" fillId="0" borderId="171" xfId="1" applyFont="1" applyBorder="1" applyAlignment="1">
      <alignment horizontal="left" vertical="center" wrapText="1"/>
    </xf>
    <xf numFmtId="0" fontId="36" fillId="0" borderId="128" xfId="1" applyFont="1" applyBorder="1" applyAlignment="1">
      <alignment horizontal="left" vertical="center" wrapText="1"/>
    </xf>
    <xf numFmtId="0" fontId="36" fillId="0" borderId="128" xfId="1" applyFont="1" applyBorder="1" applyAlignment="1">
      <alignment horizontal="left" vertical="center"/>
    </xf>
    <xf numFmtId="0" fontId="36" fillId="0" borderId="81" xfId="1" applyFont="1" applyBorder="1" applyAlignment="1">
      <alignment horizontal="left" vertical="center"/>
    </xf>
    <xf numFmtId="0" fontId="36" fillId="0" borderId="91" xfId="1" applyFont="1" applyBorder="1" applyAlignment="1">
      <alignment horizontal="left" vertical="center"/>
    </xf>
    <xf numFmtId="0" fontId="36" fillId="0" borderId="10" xfId="1" applyFont="1" applyBorder="1" applyAlignment="1">
      <alignment horizontal="left" vertical="center" shrinkToFit="1"/>
    </xf>
    <xf numFmtId="0" fontId="36" fillId="0" borderId="61" xfId="1" applyFont="1" applyBorder="1" applyAlignment="1">
      <alignment horizontal="left" vertical="center" shrinkToFit="1"/>
    </xf>
    <xf numFmtId="0" fontId="36" fillId="0" borderId="39" xfId="1" applyFont="1" applyBorder="1" applyAlignment="1">
      <alignment horizontal="left" vertical="center" shrinkToFit="1"/>
    </xf>
    <xf numFmtId="0" fontId="42" fillId="0" borderId="0" xfId="0" applyFont="1" applyAlignment="1">
      <alignment horizontal="left" vertical="center" indent="1"/>
    </xf>
    <xf numFmtId="0" fontId="56" fillId="0" borderId="97" xfId="10" applyFont="1" applyBorder="1" applyAlignment="1" applyProtection="1">
      <alignment horizontal="center" vertical="center" wrapText="1"/>
      <protection locked="0"/>
    </xf>
    <xf numFmtId="0" fontId="57" fillId="2" borderId="97" xfId="10" applyFont="1" applyFill="1" applyBorder="1" applyAlignment="1">
      <alignment horizontal="left" vertical="center" wrapText="1"/>
    </xf>
    <xf numFmtId="0" fontId="55" fillId="12" borderId="98" xfId="10" applyFont="1" applyFill="1" applyBorder="1" applyAlignment="1">
      <alignment horizontal="center" vertical="center" wrapText="1"/>
    </xf>
    <xf numFmtId="0" fontId="55" fillId="12" borderId="99" xfId="10" applyFont="1" applyFill="1" applyBorder="1" applyAlignment="1">
      <alignment horizontal="center" vertical="center" wrapText="1"/>
    </xf>
    <xf numFmtId="0" fontId="55" fillId="12" borderId="100" xfId="10" applyFont="1" applyFill="1" applyBorder="1" applyAlignment="1">
      <alignment horizontal="center" vertical="center" wrapText="1"/>
    </xf>
    <xf numFmtId="0" fontId="55" fillId="12" borderId="104" xfId="10" applyFont="1" applyFill="1" applyBorder="1" applyAlignment="1">
      <alignment horizontal="center" vertical="center" wrapText="1"/>
    </xf>
    <xf numFmtId="0" fontId="55" fillId="12" borderId="92" xfId="10" applyFont="1" applyFill="1" applyBorder="1" applyAlignment="1">
      <alignment horizontal="center" vertical="center" wrapText="1"/>
    </xf>
    <xf numFmtId="0" fontId="55" fillId="12" borderId="105" xfId="10" applyFont="1" applyFill="1" applyBorder="1" applyAlignment="1">
      <alignment horizontal="center" vertical="center" wrapText="1"/>
    </xf>
    <xf numFmtId="0" fontId="37" fillId="0" borderId="0" xfId="0" applyFont="1" applyAlignment="1" applyProtection="1">
      <alignment horizontal="center" vertical="center"/>
      <protection locked="0"/>
    </xf>
    <xf numFmtId="0" fontId="55" fillId="12" borderId="98" xfId="10" applyFont="1" applyFill="1" applyBorder="1" applyAlignment="1">
      <alignment horizontal="right" vertical="center" wrapText="1"/>
    </xf>
    <xf numFmtId="0" fontId="55" fillId="12" borderId="100" xfId="10" applyFont="1" applyFill="1" applyBorder="1" applyAlignment="1">
      <alignment horizontal="right" vertical="center" wrapText="1"/>
    </xf>
    <xf numFmtId="0" fontId="55" fillId="12" borderId="104" xfId="10" applyFont="1" applyFill="1" applyBorder="1" applyAlignment="1">
      <alignment horizontal="right" vertical="center" wrapText="1"/>
    </xf>
    <xf numFmtId="0" fontId="55" fillId="12" borderId="105" xfId="10" applyFont="1" applyFill="1" applyBorder="1" applyAlignment="1">
      <alignment horizontal="right" vertical="center" wrapText="1"/>
    </xf>
    <xf numFmtId="0" fontId="56" fillId="12" borderId="98" xfId="10" applyFont="1" applyFill="1" applyBorder="1" applyAlignment="1">
      <alignment horizontal="left" vertical="center" wrapText="1"/>
    </xf>
    <xf numFmtId="0" fontId="56" fillId="12" borderId="100" xfId="10" applyFont="1" applyFill="1" applyBorder="1" applyAlignment="1">
      <alignment horizontal="left" vertical="center" wrapText="1"/>
    </xf>
    <xf numFmtId="0" fontId="56" fillId="12" borderId="104" xfId="10" applyFont="1" applyFill="1" applyBorder="1" applyAlignment="1">
      <alignment horizontal="left" vertical="center" wrapText="1"/>
    </xf>
    <xf numFmtId="0" fontId="56" fillId="12" borderId="105" xfId="10" applyFont="1" applyFill="1" applyBorder="1" applyAlignment="1">
      <alignment horizontal="left" vertical="center" wrapText="1"/>
    </xf>
    <xf numFmtId="0" fontId="37" fillId="0" borderId="97" xfId="0" applyFont="1" applyBorder="1" applyAlignment="1" applyProtection="1">
      <alignment horizontal="left" vertical="center" wrapText="1"/>
      <protection locked="0"/>
    </xf>
    <xf numFmtId="0" fontId="56" fillId="2" borderId="1" xfId="10" applyFont="1" applyFill="1" applyBorder="1" applyAlignment="1">
      <alignment horizontal="center" vertical="center" shrinkToFit="1"/>
    </xf>
    <xf numFmtId="0" fontId="56" fillId="2" borderId="2" xfId="10" applyFont="1" applyFill="1" applyBorder="1" applyAlignment="1">
      <alignment horizontal="center" vertical="center" shrinkToFit="1"/>
    </xf>
    <xf numFmtId="0" fontId="56" fillId="2" borderId="3" xfId="10" applyFont="1" applyFill="1" applyBorder="1" applyAlignment="1">
      <alignment horizontal="center" vertical="center" shrinkToFit="1"/>
    </xf>
    <xf numFmtId="0" fontId="56" fillId="2" borderId="38" xfId="10" applyFont="1" applyFill="1" applyBorder="1" applyAlignment="1">
      <alignment horizontal="center" vertical="center" shrinkToFit="1"/>
    </xf>
    <xf numFmtId="0" fontId="56" fillId="2" borderId="33" xfId="10" applyFont="1" applyFill="1" applyBorder="1" applyAlignment="1">
      <alignment horizontal="center" vertical="center" shrinkToFit="1"/>
    </xf>
    <xf numFmtId="0" fontId="56" fillId="2" borderId="34" xfId="10" applyFont="1" applyFill="1" applyBorder="1" applyAlignment="1">
      <alignment horizontal="center" vertical="center" shrinkToFit="1"/>
    </xf>
    <xf numFmtId="0" fontId="59" fillId="0" borderId="2" xfId="10" applyFont="1" applyBorder="1" applyAlignment="1">
      <alignment horizontal="left" wrapText="1"/>
    </xf>
    <xf numFmtId="0" fontId="59" fillId="0" borderId="0" xfId="10" applyFont="1" applyAlignment="1">
      <alignment horizontal="left" wrapText="1"/>
    </xf>
    <xf numFmtId="0" fontId="57" fillId="12" borderId="107" xfId="10" applyFont="1" applyFill="1" applyBorder="1" applyAlignment="1">
      <alignment horizontal="left" vertical="center" wrapText="1" indent="1"/>
    </xf>
    <xf numFmtId="0" fontId="57" fillId="12" borderId="55" xfId="10" applyFont="1" applyFill="1" applyBorder="1" applyAlignment="1">
      <alignment horizontal="left" vertical="center" wrapText="1" indent="1"/>
    </xf>
    <xf numFmtId="0" fontId="57" fillId="12" borderId="6" xfId="10" applyFont="1" applyFill="1" applyBorder="1" applyAlignment="1">
      <alignment horizontal="left" vertical="center" wrapText="1" indent="1"/>
    </xf>
    <xf numFmtId="0" fontId="57" fillId="12" borderId="7" xfId="10" applyFont="1" applyFill="1" applyBorder="1" applyAlignment="1">
      <alignment horizontal="left" vertical="center" wrapText="1" indent="1"/>
    </xf>
    <xf numFmtId="0" fontId="35" fillId="2" borderId="55" xfId="0" applyFont="1" applyFill="1" applyBorder="1" applyAlignment="1" applyProtection="1">
      <alignment horizontal="center" vertical="center"/>
      <protection locked="0"/>
    </xf>
    <xf numFmtId="0" fontId="35" fillId="2" borderId="108" xfId="0" applyFont="1" applyFill="1" applyBorder="1" applyAlignment="1" applyProtection="1">
      <alignment horizontal="center" vertical="center"/>
      <protection locked="0"/>
    </xf>
    <xf numFmtId="0" fontId="35" fillId="2" borderId="7" xfId="0" applyFont="1" applyFill="1" applyBorder="1" applyAlignment="1" applyProtection="1">
      <alignment horizontal="center" vertical="center"/>
      <protection locked="0"/>
    </xf>
    <xf numFmtId="0" fontId="35" fillId="2" borderId="8" xfId="0" applyFont="1" applyFill="1" applyBorder="1" applyAlignment="1" applyProtection="1">
      <alignment horizontal="center" vertical="center"/>
      <protection locked="0"/>
    </xf>
    <xf numFmtId="0" fontId="55" fillId="12" borderId="97" xfId="10" applyFont="1" applyFill="1" applyBorder="1" applyAlignment="1">
      <alignment horizontal="center" vertical="center" wrapText="1"/>
    </xf>
    <xf numFmtId="0" fontId="63" fillId="2" borderId="98" xfId="10" applyFont="1" applyFill="1" applyBorder="1" applyAlignment="1">
      <alignment horizontal="left" vertical="center" wrapText="1"/>
    </xf>
    <xf numFmtId="0" fontId="63" fillId="2" borderId="100" xfId="10" applyFont="1" applyFill="1" applyBorder="1" applyAlignment="1">
      <alignment horizontal="left" vertical="center" wrapText="1"/>
    </xf>
    <xf numFmtId="0" fontId="63" fillId="2" borderId="104" xfId="10" applyFont="1" applyFill="1" applyBorder="1" applyAlignment="1">
      <alignment horizontal="left" vertical="center" wrapText="1"/>
    </xf>
    <xf numFmtId="0" fontId="63" fillId="2" borderId="105" xfId="10" applyFont="1" applyFill="1" applyBorder="1" applyAlignment="1">
      <alignment horizontal="left" vertical="center" wrapText="1"/>
    </xf>
    <xf numFmtId="0" fontId="37" fillId="2" borderId="97" xfId="0" applyFont="1" applyFill="1" applyBorder="1" applyAlignment="1">
      <alignment horizontal="left" vertical="center" wrapText="1"/>
    </xf>
    <xf numFmtId="0" fontId="55" fillId="12" borderId="110" xfId="10" applyFont="1" applyFill="1" applyBorder="1" applyAlignment="1">
      <alignment horizontal="center" vertical="center" wrapText="1"/>
    </xf>
    <xf numFmtId="0" fontId="55" fillId="12" borderId="111" xfId="10" applyFont="1" applyFill="1" applyBorder="1" applyAlignment="1">
      <alignment horizontal="center" vertical="center" wrapText="1"/>
    </xf>
    <xf numFmtId="0" fontId="55" fillId="12" borderId="99" xfId="10" applyFont="1" applyFill="1" applyBorder="1" applyAlignment="1">
      <alignment horizontal="right" vertical="center" wrapText="1"/>
    </xf>
    <xf numFmtId="0" fontId="55" fillId="12" borderId="92" xfId="10" applyFont="1" applyFill="1" applyBorder="1" applyAlignment="1">
      <alignment horizontal="right" vertical="center" wrapText="1"/>
    </xf>
    <xf numFmtId="0" fontId="55" fillId="12" borderId="5" xfId="10" applyFont="1" applyFill="1" applyBorder="1" applyAlignment="1">
      <alignment horizontal="left" vertical="center" wrapText="1"/>
    </xf>
    <xf numFmtId="0" fontId="55" fillId="12" borderId="0" xfId="10" applyFont="1" applyFill="1" applyAlignment="1">
      <alignment horizontal="left" vertical="center" wrapText="1"/>
    </xf>
    <xf numFmtId="0" fontId="55" fillId="12" borderId="37" xfId="10" applyFont="1" applyFill="1" applyBorder="1" applyAlignment="1">
      <alignment horizontal="center" vertical="center" wrapText="1"/>
    </xf>
    <xf numFmtId="0" fontId="55" fillId="12" borderId="109" xfId="10" applyFont="1" applyFill="1" applyBorder="1" applyAlignment="1">
      <alignment horizontal="center" vertical="center" wrapText="1"/>
    </xf>
    <xf numFmtId="0" fontId="55" fillId="12" borderId="101" xfId="10" applyFont="1" applyFill="1" applyBorder="1" applyAlignment="1">
      <alignment horizontal="center" vertical="center" wrapText="1"/>
    </xf>
    <xf numFmtId="0" fontId="55" fillId="12" borderId="106" xfId="10" applyFont="1" applyFill="1" applyBorder="1" applyAlignment="1">
      <alignment horizontal="center" vertical="center" wrapText="1"/>
    </xf>
    <xf numFmtId="0" fontId="57" fillId="12" borderId="0" xfId="10" applyFont="1" applyFill="1" applyAlignment="1">
      <alignment horizontal="left" vertical="center" wrapText="1"/>
    </xf>
    <xf numFmtId="177" fontId="57" fillId="2" borderId="114" xfId="10" applyNumberFormat="1" applyFont="1" applyFill="1" applyBorder="1" applyAlignment="1">
      <alignment horizontal="center" vertical="center" wrapText="1"/>
    </xf>
    <xf numFmtId="177" fontId="57" fillId="2" borderId="2" xfId="10" applyNumberFormat="1" applyFont="1" applyFill="1" applyBorder="1" applyAlignment="1">
      <alignment horizontal="center" vertical="center" wrapText="1"/>
    </xf>
    <xf numFmtId="177" fontId="56" fillId="0" borderId="102" xfId="10" applyNumberFormat="1" applyFont="1" applyBorder="1" applyAlignment="1" applyProtection="1">
      <alignment horizontal="center" vertical="center" wrapText="1"/>
      <protection locked="0"/>
    </xf>
    <xf numFmtId="177" fontId="56" fillId="0" borderId="0" xfId="10" applyNumberFormat="1" applyFont="1" applyAlignment="1" applyProtection="1">
      <alignment horizontal="center" vertical="center" wrapText="1"/>
      <protection locked="0"/>
    </xf>
    <xf numFmtId="177" fontId="56" fillId="0" borderId="114" xfId="10" applyNumberFormat="1" applyFont="1" applyBorder="1" applyAlignment="1" applyProtection="1">
      <alignment horizontal="center" vertical="center" wrapText="1"/>
      <protection locked="0"/>
    </xf>
    <xf numFmtId="177" fontId="56" fillId="0" borderId="2" xfId="10" applyNumberFormat="1" applyFont="1" applyBorder="1" applyAlignment="1" applyProtection="1">
      <alignment horizontal="center" vertical="center" wrapText="1"/>
      <protection locked="0"/>
    </xf>
    <xf numFmtId="0" fontId="55" fillId="12" borderId="10" xfId="10" applyFont="1" applyFill="1" applyBorder="1" applyAlignment="1">
      <alignment horizontal="center" vertical="center" wrapText="1"/>
    </xf>
    <xf numFmtId="0" fontId="55" fillId="12" borderId="61" xfId="10" applyFont="1" applyFill="1" applyBorder="1" applyAlignment="1">
      <alignment horizontal="center" vertical="center" wrapText="1"/>
    </xf>
    <xf numFmtId="0" fontId="55" fillId="12" borderId="39" xfId="10" applyFont="1" applyFill="1" applyBorder="1" applyAlignment="1">
      <alignment horizontal="center" vertical="center" wrapText="1"/>
    </xf>
    <xf numFmtId="0" fontId="42" fillId="2" borderId="97" xfId="0" applyFont="1" applyFill="1" applyBorder="1" applyAlignment="1">
      <alignment horizontal="left" vertical="center" wrapText="1"/>
    </xf>
    <xf numFmtId="0" fontId="37" fillId="0" borderId="97" xfId="0" applyFont="1" applyBorder="1" applyAlignment="1" applyProtection="1">
      <alignment vertical="center" wrapText="1"/>
      <protection locked="0"/>
    </xf>
    <xf numFmtId="0" fontId="56" fillId="0" borderId="97" xfId="10" applyFont="1" applyBorder="1" applyAlignment="1" applyProtection="1">
      <alignment vertical="center" wrapText="1"/>
      <protection locked="0"/>
    </xf>
    <xf numFmtId="0" fontId="55" fillId="12" borderId="101" xfId="10" applyFont="1" applyFill="1" applyBorder="1" applyAlignment="1">
      <alignment horizontal="right" vertical="center" wrapText="1"/>
    </xf>
    <xf numFmtId="0" fontId="55" fillId="12" borderId="106" xfId="10" applyFont="1" applyFill="1" applyBorder="1" applyAlignment="1">
      <alignment horizontal="right" vertical="center" wrapText="1"/>
    </xf>
    <xf numFmtId="0" fontId="55" fillId="12" borderId="92" xfId="10" applyFont="1" applyFill="1" applyBorder="1" applyAlignment="1">
      <alignment horizontal="left" vertical="center" wrapText="1"/>
    </xf>
    <xf numFmtId="0" fontId="55" fillId="12" borderId="94" xfId="10" applyFont="1" applyFill="1" applyBorder="1" applyAlignment="1">
      <alignment horizontal="center" vertical="center" wrapText="1"/>
    </xf>
    <xf numFmtId="0" fontId="55" fillId="12" borderId="95" xfId="10" applyFont="1" applyFill="1" applyBorder="1" applyAlignment="1">
      <alignment horizontal="center" vertical="center" wrapText="1"/>
    </xf>
    <xf numFmtId="0" fontId="55" fillId="12" borderId="96" xfId="10" applyFont="1" applyFill="1" applyBorder="1" applyAlignment="1">
      <alignment horizontal="center" vertical="center" wrapText="1"/>
    </xf>
    <xf numFmtId="177" fontId="56" fillId="2" borderId="114" xfId="10" applyNumberFormat="1" applyFont="1" applyFill="1" applyBorder="1" applyAlignment="1">
      <alignment horizontal="center" vertical="center" wrapText="1"/>
    </xf>
    <xf numFmtId="177" fontId="56" fillId="2" borderId="2" xfId="10" applyNumberFormat="1" applyFont="1" applyFill="1" applyBorder="1" applyAlignment="1">
      <alignment horizontal="center" vertical="center" wrapText="1"/>
    </xf>
    <xf numFmtId="0" fontId="55" fillId="12" borderId="113" xfId="10" applyFont="1" applyFill="1" applyBorder="1" applyAlignment="1">
      <alignment horizontal="center" vertical="center" wrapText="1"/>
    </xf>
    <xf numFmtId="0" fontId="55" fillId="12" borderId="7" xfId="10" applyFont="1" applyFill="1" applyBorder="1" applyAlignment="1">
      <alignment horizontal="center" vertical="center" wrapText="1"/>
    </xf>
    <xf numFmtId="0" fontId="60" fillId="12" borderId="0" xfId="10" applyFont="1" applyFill="1" applyAlignment="1">
      <alignment horizontal="center" vertical="center" wrapText="1"/>
    </xf>
    <xf numFmtId="0" fontId="60" fillId="12" borderId="7" xfId="10" applyFont="1" applyFill="1" applyBorder="1" applyAlignment="1">
      <alignment horizontal="center" vertical="center" wrapText="1"/>
    </xf>
    <xf numFmtId="0" fontId="61" fillId="2" borderId="7" xfId="10" applyFill="1" applyBorder="1" applyAlignment="1">
      <alignment horizontal="right" vertical="center" wrapText="1"/>
    </xf>
    <xf numFmtId="0" fontId="61" fillId="2" borderId="1" xfId="10" applyFill="1" applyBorder="1" applyAlignment="1">
      <alignment horizontal="center" vertical="center" wrapText="1"/>
    </xf>
    <xf numFmtId="0" fontId="61" fillId="2" borderId="2" xfId="10" applyFill="1" applyBorder="1" applyAlignment="1">
      <alignment horizontal="center" vertical="center" wrapText="1"/>
    </xf>
    <xf numFmtId="0" fontId="61" fillId="2" borderId="3" xfId="10" applyFill="1" applyBorder="1" applyAlignment="1">
      <alignment horizontal="center" vertical="center" wrapText="1"/>
    </xf>
    <xf numFmtId="0" fontId="61" fillId="2" borderId="6" xfId="10" applyFill="1" applyBorder="1" applyAlignment="1">
      <alignment horizontal="center" vertical="center" wrapText="1"/>
    </xf>
    <xf numFmtId="0" fontId="61" fillId="2" borderId="7" xfId="10" applyFill="1" applyBorder="1" applyAlignment="1">
      <alignment horizontal="center" vertical="center" wrapText="1"/>
    </xf>
    <xf numFmtId="0" fontId="61" fillId="2" borderId="8" xfId="10" applyFill="1" applyBorder="1" applyAlignment="1">
      <alignment horizontal="center" vertical="center" wrapText="1"/>
    </xf>
    <xf numFmtId="0" fontId="55" fillId="12" borderId="47" xfId="10" applyFont="1" applyFill="1" applyBorder="1" applyAlignment="1">
      <alignment horizontal="center" vertical="center" wrapText="1"/>
    </xf>
    <xf numFmtId="0" fontId="60" fillId="12" borderId="0" xfId="10" applyFont="1" applyFill="1" applyAlignment="1">
      <alignment horizontal="right" vertical="center" wrapText="1"/>
    </xf>
    <xf numFmtId="0" fontId="60" fillId="12" borderId="7" xfId="10" applyFont="1" applyFill="1" applyBorder="1" applyAlignment="1">
      <alignment horizontal="right" vertical="center" wrapText="1"/>
    </xf>
    <xf numFmtId="0" fontId="61" fillId="2" borderId="111" xfId="10" applyFill="1" applyBorder="1" applyAlignment="1">
      <alignment horizontal="center" vertical="center" wrapText="1"/>
    </xf>
    <xf numFmtId="0" fontId="61" fillId="2" borderId="92" xfId="10" applyFill="1" applyBorder="1" applyAlignment="1">
      <alignment horizontal="center" vertical="center" wrapText="1"/>
    </xf>
    <xf numFmtId="0" fontId="61" fillId="2" borderId="112" xfId="10" applyFill="1" applyBorder="1" applyAlignment="1">
      <alignment horizontal="center" vertical="center" wrapText="1"/>
    </xf>
    <xf numFmtId="0" fontId="62" fillId="2" borderId="1" xfId="10" applyFont="1" applyFill="1" applyBorder="1" applyAlignment="1">
      <alignment horizontal="center" vertical="center" wrapText="1"/>
    </xf>
    <xf numFmtId="0" fontId="62" fillId="2" borderId="2" xfId="10" applyFont="1" applyFill="1" applyBorder="1" applyAlignment="1">
      <alignment horizontal="center" vertical="center" wrapText="1"/>
    </xf>
    <xf numFmtId="0" fontId="62" fillId="2" borderId="3" xfId="10" applyFont="1" applyFill="1" applyBorder="1" applyAlignment="1">
      <alignment horizontal="center" vertical="center" wrapText="1"/>
    </xf>
    <xf numFmtId="0" fontId="62" fillId="2" borderId="6" xfId="10" applyFont="1" applyFill="1" applyBorder="1" applyAlignment="1">
      <alignment horizontal="center" vertical="center" wrapText="1"/>
    </xf>
    <xf numFmtId="0" fontId="62" fillId="2" borderId="7" xfId="10" applyFont="1" applyFill="1" applyBorder="1" applyAlignment="1">
      <alignment horizontal="center" vertical="center" wrapText="1"/>
    </xf>
    <xf numFmtId="0" fontId="62" fillId="2" borderId="8" xfId="10" applyFont="1" applyFill="1" applyBorder="1" applyAlignment="1">
      <alignment horizontal="center" vertical="center" wrapText="1"/>
    </xf>
    <xf numFmtId="0" fontId="55" fillId="12" borderId="102" xfId="10" applyFont="1" applyFill="1" applyBorder="1" applyAlignment="1">
      <alignment horizontal="left" vertical="center" wrapText="1"/>
    </xf>
    <xf numFmtId="0" fontId="58" fillId="2" borderId="1" xfId="10" applyFont="1" applyFill="1" applyBorder="1" applyAlignment="1">
      <alignment horizontal="center" vertical="center" shrinkToFit="1"/>
    </xf>
    <xf numFmtId="0" fontId="58" fillId="2" borderId="3" xfId="10" applyFont="1" applyFill="1" applyBorder="1" applyAlignment="1">
      <alignment horizontal="center" vertical="center" shrinkToFit="1"/>
    </xf>
    <xf numFmtId="0" fontId="58" fillId="2" borderId="38" xfId="10" applyFont="1" applyFill="1" applyBorder="1" applyAlignment="1">
      <alignment horizontal="center" vertical="center" shrinkToFit="1"/>
    </xf>
    <xf numFmtId="0" fontId="58" fillId="2" borderId="34" xfId="10" applyFont="1" applyFill="1" applyBorder="1" applyAlignment="1">
      <alignment horizontal="center" vertical="center" shrinkToFit="1"/>
    </xf>
    <xf numFmtId="0" fontId="56" fillId="12" borderId="101" xfId="10" applyFont="1" applyFill="1" applyBorder="1" applyAlignment="1" applyProtection="1">
      <alignment horizontal="center" vertical="center" wrapText="1"/>
      <protection locked="0"/>
    </xf>
    <xf numFmtId="0" fontId="56" fillId="12" borderId="103" xfId="10" applyFont="1" applyFill="1" applyBorder="1" applyAlignment="1" applyProtection="1">
      <alignment horizontal="center" vertical="center" wrapText="1"/>
      <protection locked="0"/>
    </xf>
    <xf numFmtId="0" fontId="56" fillId="12" borderId="106" xfId="10" applyFont="1" applyFill="1" applyBorder="1" applyAlignment="1" applyProtection="1">
      <alignment horizontal="center" vertical="center" wrapText="1"/>
      <protection locked="0"/>
    </xf>
    <xf numFmtId="0" fontId="35" fillId="2" borderId="108" xfId="0" applyFont="1" applyFill="1" applyBorder="1" applyAlignment="1">
      <alignment horizontal="center" vertical="center"/>
    </xf>
    <xf numFmtId="0" fontId="35" fillId="2" borderId="8" xfId="0" applyFont="1" applyFill="1" applyBorder="1" applyAlignment="1">
      <alignment horizontal="center" vertical="center"/>
    </xf>
    <xf numFmtId="0" fontId="58" fillId="12" borderId="101" xfId="10" applyFont="1" applyFill="1" applyBorder="1" applyAlignment="1" applyProtection="1">
      <alignment horizontal="left" vertical="center" wrapText="1"/>
      <protection locked="0"/>
    </xf>
    <xf numFmtId="0" fontId="58" fillId="12" borderId="103" xfId="10" applyFont="1" applyFill="1" applyBorder="1" applyAlignment="1" applyProtection="1">
      <alignment horizontal="left" vertical="center" wrapText="1"/>
      <protection locked="0"/>
    </xf>
    <xf numFmtId="0" fontId="58" fillId="12" borderId="106" xfId="10" applyFont="1" applyFill="1" applyBorder="1" applyAlignment="1" applyProtection="1">
      <alignment horizontal="left" vertical="center" wrapText="1"/>
      <protection locked="0"/>
    </xf>
    <xf numFmtId="0" fontId="59" fillId="12" borderId="107" xfId="10" applyFont="1" applyFill="1" applyBorder="1" applyAlignment="1">
      <alignment horizontal="left" vertical="center" wrapText="1" indent="1"/>
    </xf>
    <xf numFmtId="0" fontId="59" fillId="12" borderId="6" xfId="10" applyFont="1" applyFill="1" applyBorder="1" applyAlignment="1">
      <alignment horizontal="left" vertical="center" wrapText="1" indent="1"/>
    </xf>
    <xf numFmtId="177" fontId="56" fillId="2" borderId="98" xfId="10" applyNumberFormat="1" applyFont="1" applyFill="1" applyBorder="1" applyAlignment="1">
      <alignment horizontal="center" vertical="center" wrapText="1"/>
    </xf>
    <xf numFmtId="177" fontId="56" fillId="2" borderId="102" xfId="10" applyNumberFormat="1" applyFont="1" applyFill="1" applyBorder="1" applyAlignment="1">
      <alignment horizontal="center" vertical="center" wrapText="1"/>
    </xf>
    <xf numFmtId="177" fontId="56" fillId="2" borderId="104" xfId="10" applyNumberFormat="1" applyFont="1" applyFill="1" applyBorder="1" applyAlignment="1">
      <alignment horizontal="center" vertical="center" wrapText="1"/>
    </xf>
    <xf numFmtId="177" fontId="56" fillId="12" borderId="98" xfId="10" applyNumberFormat="1" applyFont="1" applyFill="1" applyBorder="1" applyAlignment="1" applyProtection="1">
      <alignment horizontal="center" vertical="center" wrapText="1"/>
      <protection locked="0"/>
    </xf>
    <xf numFmtId="177" fontId="56" fillId="12" borderId="102" xfId="10" applyNumberFormat="1" applyFont="1" applyFill="1" applyBorder="1" applyAlignment="1" applyProtection="1">
      <alignment horizontal="center" vertical="center" wrapText="1"/>
      <protection locked="0"/>
    </xf>
    <xf numFmtId="177" fontId="56" fillId="12" borderId="104" xfId="10" applyNumberFormat="1" applyFont="1" applyFill="1" applyBorder="1" applyAlignment="1" applyProtection="1">
      <alignment horizontal="center" vertical="center" wrapText="1"/>
      <protection locked="0"/>
    </xf>
    <xf numFmtId="0" fontId="35" fillId="0" borderId="0" xfId="0" applyFont="1" applyAlignment="1">
      <alignment horizontal="center" vertical="center"/>
    </xf>
    <xf numFmtId="0" fontId="56" fillId="2" borderId="101" xfId="10" applyFont="1" applyFill="1" applyBorder="1" applyAlignment="1">
      <alignment horizontal="left" vertical="center" wrapText="1"/>
    </xf>
    <xf numFmtId="0" fontId="56" fillId="2" borderId="103" xfId="10" applyFont="1" applyFill="1" applyBorder="1" applyAlignment="1">
      <alignment horizontal="left" vertical="center" wrapText="1"/>
    </xf>
    <xf numFmtId="0" fontId="56" fillId="2" borderId="106" xfId="10" applyFont="1" applyFill="1" applyBorder="1" applyAlignment="1">
      <alignment horizontal="left" vertical="center" wrapText="1"/>
    </xf>
    <xf numFmtId="0" fontId="58" fillId="12" borderId="101" xfId="10" applyFont="1" applyFill="1" applyBorder="1" applyAlignment="1" applyProtection="1">
      <alignment horizontal="center" vertical="center" wrapText="1"/>
      <protection locked="0"/>
    </xf>
    <xf numFmtId="0" fontId="58" fillId="12" borderId="103" xfId="10" applyFont="1" applyFill="1" applyBorder="1" applyAlignment="1" applyProtection="1">
      <alignment horizontal="center" vertical="center" wrapText="1"/>
      <protection locked="0"/>
    </xf>
    <xf numFmtId="0" fontId="58" fillId="12" borderId="106" xfId="10" applyFont="1" applyFill="1" applyBorder="1" applyAlignment="1" applyProtection="1">
      <alignment horizontal="center" vertical="center" wrapText="1"/>
      <protection locked="0"/>
    </xf>
    <xf numFmtId="0" fontId="54" fillId="12" borderId="0" xfId="10" applyFont="1" applyFill="1" applyAlignment="1">
      <alignment horizontal="center" vertical="center" wrapText="1"/>
    </xf>
    <xf numFmtId="0" fontId="54" fillId="12" borderId="92" xfId="10" applyFont="1" applyFill="1" applyBorder="1" applyAlignment="1">
      <alignment horizontal="center" vertical="center" wrapText="1"/>
    </xf>
    <xf numFmtId="0" fontId="59" fillId="12" borderId="0" xfId="10" applyFont="1" applyFill="1" applyAlignment="1">
      <alignment horizontal="left" vertical="center" wrapText="1"/>
    </xf>
    <xf numFmtId="0" fontId="55" fillId="12" borderId="93" xfId="10" applyFont="1" applyFill="1" applyBorder="1" applyAlignment="1">
      <alignment horizontal="left" vertical="center" wrapText="1"/>
    </xf>
    <xf numFmtId="0" fontId="59" fillId="0" borderId="0" xfId="10" applyFont="1" applyAlignment="1">
      <alignment horizontal="left" vertical="center" wrapText="1" indent="1"/>
    </xf>
    <xf numFmtId="0" fontId="58" fillId="2" borderId="101" xfId="10" applyFont="1" applyFill="1" applyBorder="1" applyAlignment="1">
      <alignment horizontal="left" vertical="center" wrapText="1"/>
    </xf>
    <xf numFmtId="0" fontId="58" fillId="2" borderId="103" xfId="10" applyFont="1" applyFill="1" applyBorder="1" applyAlignment="1">
      <alignment horizontal="left" vertical="center" wrapText="1"/>
    </xf>
    <xf numFmtId="0" fontId="58" fillId="2" borderId="106" xfId="10" applyFont="1" applyFill="1" applyBorder="1" applyAlignment="1">
      <alignment horizontal="left" vertical="center" wrapText="1"/>
    </xf>
    <xf numFmtId="177" fontId="56" fillId="2" borderId="100" xfId="10" applyNumberFormat="1" applyFont="1" applyFill="1" applyBorder="1" applyAlignment="1">
      <alignment horizontal="center" vertical="center" wrapText="1"/>
    </xf>
    <xf numFmtId="177" fontId="56" fillId="2" borderId="93" xfId="10" applyNumberFormat="1" applyFont="1" applyFill="1" applyBorder="1" applyAlignment="1">
      <alignment horizontal="center" vertical="center" wrapText="1"/>
    </xf>
    <xf numFmtId="177" fontId="56" fillId="2" borderId="105" xfId="10" applyNumberFormat="1" applyFont="1" applyFill="1" applyBorder="1" applyAlignment="1">
      <alignment horizontal="center" vertical="center" wrapText="1"/>
    </xf>
    <xf numFmtId="177" fontId="59" fillId="12" borderId="0" xfId="10" applyNumberFormat="1" applyFont="1" applyFill="1" applyAlignment="1">
      <alignment horizontal="left" vertical="center" wrapText="1"/>
    </xf>
    <xf numFmtId="177" fontId="59" fillId="12" borderId="5" xfId="10" applyNumberFormat="1" applyFont="1" applyFill="1" applyBorder="1" applyAlignment="1">
      <alignment horizontal="left" vertical="center" wrapText="1"/>
    </xf>
    <xf numFmtId="0" fontId="58" fillId="2" borderId="101" xfId="10" applyFont="1" applyFill="1" applyBorder="1" applyAlignment="1">
      <alignment horizontal="center" vertical="center" wrapText="1"/>
    </xf>
    <xf numFmtId="0" fontId="58" fillId="2" borderId="103" xfId="10" applyFont="1" applyFill="1" applyBorder="1" applyAlignment="1">
      <alignment horizontal="center" vertical="center" wrapText="1"/>
    </xf>
    <xf numFmtId="0" fontId="58" fillId="2" borderId="106" xfId="10" applyFont="1" applyFill="1" applyBorder="1" applyAlignment="1">
      <alignment horizontal="center" vertical="center" wrapText="1"/>
    </xf>
    <xf numFmtId="177" fontId="56" fillId="12" borderId="100" xfId="10" applyNumberFormat="1" applyFont="1" applyFill="1" applyBorder="1" applyAlignment="1" applyProtection="1">
      <alignment horizontal="center" vertical="center" wrapText="1"/>
      <protection locked="0"/>
    </xf>
    <xf numFmtId="177" fontId="56" fillId="12" borderId="93" xfId="10" applyNumberFormat="1" applyFont="1" applyFill="1" applyBorder="1" applyAlignment="1" applyProtection="1">
      <alignment horizontal="center" vertical="center" wrapText="1"/>
      <protection locked="0"/>
    </xf>
    <xf numFmtId="177" fontId="56" fillId="12" borderId="105" xfId="10" applyNumberFormat="1" applyFont="1" applyFill="1" applyBorder="1" applyAlignment="1" applyProtection="1">
      <alignment horizontal="center" vertical="center" wrapText="1"/>
      <protection locked="0"/>
    </xf>
    <xf numFmtId="0" fontId="59" fillId="0" borderId="0" xfId="10" applyFont="1" applyAlignment="1">
      <alignment horizontal="left" vertical="center"/>
    </xf>
    <xf numFmtId="0" fontId="101" fillId="0" borderId="0" xfId="4" applyFont="1"/>
    <xf numFmtId="49" fontId="101" fillId="0" borderId="0" xfId="4" applyNumberFormat="1" applyFont="1"/>
    <xf numFmtId="0" fontId="101" fillId="0" borderId="0" xfId="4" applyFont="1" applyAlignment="1">
      <alignment horizontal="left" vertical="center" wrapText="1"/>
    </xf>
    <xf numFmtId="0" fontId="101" fillId="0" borderId="0" xfId="4" applyFont="1" applyAlignment="1">
      <alignment horizontal="left" vertical="top" wrapText="1"/>
    </xf>
    <xf numFmtId="0" fontId="101" fillId="0" borderId="0" xfId="4" applyFont="1" applyAlignment="1">
      <alignment horizontal="left"/>
    </xf>
    <xf numFmtId="176" fontId="101" fillId="0" borderId="0" xfId="4" applyNumberFormat="1" applyFont="1" applyAlignment="1">
      <alignment horizontal="distributed"/>
    </xf>
    <xf numFmtId="176" fontId="101" fillId="0" borderId="0" xfId="4" applyNumberFormat="1" applyFont="1" applyAlignment="1">
      <alignment horizontal="right"/>
    </xf>
    <xf numFmtId="176" fontId="106" fillId="0" borderId="0" xfId="4" applyNumberFormat="1" applyFont="1" applyAlignment="1">
      <alignment horizontal="right"/>
    </xf>
    <xf numFmtId="0" fontId="105" fillId="0" borderId="0" xfId="4" applyFont="1" applyAlignment="1">
      <alignment horizontal="center" vertical="center"/>
    </xf>
    <xf numFmtId="0" fontId="61" fillId="0" borderId="0" xfId="4" applyAlignment="1">
      <alignment horizontal="center" vertical="center"/>
    </xf>
    <xf numFmtId="0" fontId="61" fillId="0" borderId="0" xfId="4" applyAlignment="1">
      <alignment horizontal="center"/>
    </xf>
    <xf numFmtId="0" fontId="92" fillId="0" borderId="0" xfId="4" applyFont="1" applyAlignment="1">
      <alignment horizontal="center"/>
    </xf>
    <xf numFmtId="0" fontId="101" fillId="0" borderId="0" xfId="4" applyFont="1" applyAlignment="1">
      <alignment horizontal="center"/>
    </xf>
    <xf numFmtId="49" fontId="101" fillId="0" borderId="0" xfId="4" applyNumberFormat="1" applyFont="1" applyAlignment="1">
      <alignment horizontal="right"/>
    </xf>
    <xf numFmtId="0" fontId="101" fillId="0" borderId="0" xfId="4" applyFont="1" applyAlignment="1">
      <alignment horizontal="right"/>
    </xf>
    <xf numFmtId="0" fontId="104" fillId="0" borderId="0" xfId="4" applyFont="1" applyAlignment="1">
      <alignment wrapText="1"/>
    </xf>
    <xf numFmtId="0" fontId="104" fillId="0" borderId="0" xfId="4" applyFont="1" applyAlignment="1">
      <alignment horizontal="center" wrapText="1"/>
    </xf>
    <xf numFmtId="0" fontId="92" fillId="0" borderId="0" xfId="4" applyFont="1" applyAlignment="1">
      <alignment horizontal="left" vertical="top"/>
    </xf>
    <xf numFmtId="0" fontId="5" fillId="0" borderId="0" xfId="4" applyFont="1" applyAlignment="1">
      <alignment horizontal="left" vertical="center" indent="19"/>
    </xf>
    <xf numFmtId="0" fontId="5" fillId="0" borderId="7" xfId="4" applyFont="1" applyBorder="1" applyAlignment="1">
      <alignment horizontal="left" vertical="center" indent="19"/>
    </xf>
    <xf numFmtId="0" fontId="5" fillId="0" borderId="165" xfId="4" applyFont="1" applyBorder="1" applyAlignment="1">
      <alignment horizontal="center" vertical="center"/>
    </xf>
    <xf numFmtId="0" fontId="5" fillId="0" borderId="48" xfId="4" applyFont="1" applyBorder="1" applyAlignment="1">
      <alignment horizontal="center" vertical="center"/>
    </xf>
    <xf numFmtId="0" fontId="5" fillId="0" borderId="78" xfId="4" applyFont="1" applyBorder="1" applyAlignment="1">
      <alignment horizontal="center" vertical="center"/>
    </xf>
    <xf numFmtId="0" fontId="5" fillId="0" borderId="43" xfId="4" applyFont="1" applyBorder="1" applyAlignment="1">
      <alignment horizontal="center" vertical="center"/>
    </xf>
    <xf numFmtId="0" fontId="5" fillId="0" borderId="44" xfId="4" applyFont="1" applyBorder="1" applyAlignment="1">
      <alignment horizontal="center" vertical="center"/>
    </xf>
    <xf numFmtId="0" fontId="5" fillId="0" borderId="73" xfId="4" applyFont="1" applyBorder="1" applyAlignment="1">
      <alignment horizontal="center" vertical="center"/>
    </xf>
    <xf numFmtId="0" fontId="6" fillId="0" borderId="1" xfId="4" applyFont="1" applyBorder="1" applyAlignment="1">
      <alignment horizontal="center" vertical="center" wrapText="1"/>
    </xf>
    <xf numFmtId="0" fontId="6" fillId="0" borderId="2" xfId="4" applyFont="1" applyBorder="1" applyAlignment="1">
      <alignment horizontal="center" vertical="center" wrapText="1"/>
    </xf>
    <xf numFmtId="0" fontId="6" fillId="0" borderId="3" xfId="4" applyFont="1" applyBorder="1" applyAlignment="1">
      <alignment horizontal="center" vertical="center" wrapText="1"/>
    </xf>
    <xf numFmtId="0" fontId="6" fillId="0" borderId="4" xfId="4" applyFont="1" applyBorder="1" applyAlignment="1">
      <alignment horizontal="center" vertical="center" wrapText="1"/>
    </xf>
    <xf numFmtId="0" fontId="6" fillId="0" borderId="0" xfId="4" applyFont="1" applyAlignment="1">
      <alignment horizontal="center" vertical="center" wrapText="1"/>
    </xf>
    <xf numFmtId="0" fontId="6" fillId="0" borderId="5" xfId="4" applyFont="1" applyBorder="1" applyAlignment="1">
      <alignment horizontal="center" vertical="center" wrapText="1"/>
    </xf>
    <xf numFmtId="0" fontId="6" fillId="2" borderId="1" xfId="4" applyFont="1" applyFill="1" applyBorder="1" applyAlignment="1">
      <alignment horizontal="center" vertical="center" shrinkToFit="1"/>
    </xf>
    <xf numFmtId="0" fontId="6" fillId="2" borderId="2" xfId="4" applyFont="1" applyFill="1" applyBorder="1" applyAlignment="1">
      <alignment horizontal="center" vertical="center" shrinkToFit="1"/>
    </xf>
    <xf numFmtId="0" fontId="6" fillId="2" borderId="3" xfId="4" applyFont="1" applyFill="1" applyBorder="1" applyAlignment="1">
      <alignment horizontal="center" vertical="center" shrinkToFit="1"/>
    </xf>
    <xf numFmtId="0" fontId="6" fillId="2" borderId="6" xfId="4" applyFont="1" applyFill="1" applyBorder="1" applyAlignment="1">
      <alignment horizontal="center" vertical="center" shrinkToFit="1"/>
    </xf>
    <xf numFmtId="0" fontId="6" fillId="2" borderId="7" xfId="4" applyFont="1" applyFill="1" applyBorder="1" applyAlignment="1">
      <alignment horizontal="center" vertical="center" shrinkToFit="1"/>
    </xf>
    <xf numFmtId="0" fontId="6" fillId="2" borderId="8" xfId="4" applyFont="1" applyFill="1" applyBorder="1" applyAlignment="1">
      <alignment horizontal="center" vertical="center" shrinkToFit="1"/>
    </xf>
    <xf numFmtId="0" fontId="6" fillId="0" borderId="17" xfId="4" applyFont="1" applyBorder="1" applyAlignment="1">
      <alignment horizontal="center" vertical="center"/>
    </xf>
    <xf numFmtId="0" fontId="6" fillId="0" borderId="18" xfId="4" applyFont="1" applyBorder="1" applyAlignment="1">
      <alignment horizontal="center" vertical="center"/>
    </xf>
    <xf numFmtId="0" fontId="6" fillId="0" borderId="19" xfId="4" applyFont="1" applyBorder="1" applyAlignment="1">
      <alignment horizontal="center" vertical="center"/>
    </xf>
    <xf numFmtId="0" fontId="6" fillId="0" borderId="20" xfId="4" applyFont="1" applyBorder="1" applyAlignment="1">
      <alignment horizontal="center" vertical="center"/>
    </xf>
    <xf numFmtId="0" fontId="6" fillId="0" borderId="21" xfId="4" applyFont="1" applyBorder="1" applyAlignment="1">
      <alignment horizontal="center" vertical="center"/>
    </xf>
    <xf numFmtId="0" fontId="6" fillId="0" borderId="22" xfId="4" applyFont="1" applyBorder="1" applyAlignment="1">
      <alignment horizontal="center" vertical="center"/>
    </xf>
    <xf numFmtId="0" fontId="3" fillId="2" borderId="1" xfId="4" applyFont="1" applyFill="1" applyBorder="1" applyAlignment="1">
      <alignment horizontal="center" vertical="center" wrapText="1" shrinkToFit="1"/>
    </xf>
    <xf numFmtId="0" fontId="3" fillId="2" borderId="2" xfId="4" applyFont="1" applyFill="1" applyBorder="1" applyAlignment="1">
      <alignment horizontal="center" vertical="center" wrapText="1" shrinkToFit="1"/>
    </xf>
    <xf numFmtId="0" fontId="3" fillId="2" borderId="6" xfId="4" applyFont="1" applyFill="1" applyBorder="1" applyAlignment="1">
      <alignment horizontal="center" vertical="center" wrapText="1" shrinkToFit="1"/>
    </xf>
    <xf numFmtId="0" fontId="3" fillId="2" borderId="7" xfId="4" applyFont="1" applyFill="1" applyBorder="1" applyAlignment="1">
      <alignment horizontal="center" vertical="center" wrapText="1" shrinkToFit="1"/>
    </xf>
    <xf numFmtId="0" fontId="3" fillId="2" borderId="0" xfId="4" applyFont="1" applyFill="1" applyAlignment="1">
      <alignment horizontal="center" vertical="center" wrapText="1" shrinkToFit="1"/>
    </xf>
    <xf numFmtId="0" fontId="3" fillId="2" borderId="5" xfId="4" applyFont="1" applyFill="1" applyBorder="1" applyAlignment="1">
      <alignment horizontal="center" vertical="center" wrapText="1" shrinkToFit="1"/>
    </xf>
    <xf numFmtId="0" fontId="3" fillId="2" borderId="8" xfId="4" applyFont="1" applyFill="1" applyBorder="1" applyAlignment="1">
      <alignment horizontal="center" vertical="center" wrapText="1" shrinkToFit="1"/>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3" fillId="5" borderId="1" xfId="4" applyFont="1" applyFill="1" applyBorder="1" applyAlignment="1">
      <alignment horizontal="center" vertical="center"/>
    </xf>
    <xf numFmtId="0" fontId="3" fillId="5" borderId="2" xfId="4" applyFont="1" applyFill="1" applyBorder="1" applyAlignment="1">
      <alignment horizontal="center" vertical="center"/>
    </xf>
    <xf numFmtId="0" fontId="3" fillId="5" borderId="6" xfId="4" applyFont="1" applyFill="1" applyBorder="1" applyAlignment="1">
      <alignment horizontal="center" vertical="center"/>
    </xf>
    <xf numFmtId="0" fontId="3" fillId="5" borderId="7" xfId="4" applyFont="1" applyFill="1" applyBorder="1" applyAlignment="1">
      <alignment horizontal="center" vertical="center"/>
    </xf>
    <xf numFmtId="0" fontId="17" fillId="5" borderId="2" xfId="4" applyFont="1" applyFill="1" applyBorder="1" applyAlignment="1">
      <alignment horizontal="center" vertical="center" wrapText="1"/>
    </xf>
    <xf numFmtId="0" fontId="17" fillId="5" borderId="3" xfId="4" applyFont="1" applyFill="1" applyBorder="1" applyAlignment="1">
      <alignment horizontal="center" vertical="center" wrapText="1"/>
    </xf>
    <xf numFmtId="0" fontId="17" fillId="5" borderId="7" xfId="4" applyFont="1" applyFill="1" applyBorder="1" applyAlignment="1">
      <alignment horizontal="center" vertical="center" wrapText="1"/>
    </xf>
    <xf numFmtId="0" fontId="17" fillId="5" borderId="8" xfId="4" applyFont="1" applyFill="1" applyBorder="1" applyAlignment="1">
      <alignment horizontal="center" vertical="center" wrapText="1"/>
    </xf>
    <xf numFmtId="0" fontId="21" fillId="0" borderId="2" xfId="4" applyFont="1" applyBorder="1" applyAlignment="1">
      <alignment horizontal="center" vertical="center"/>
    </xf>
    <xf numFmtId="0" fontId="21" fillId="0" borderId="7" xfId="4" applyFont="1" applyBorder="1" applyAlignment="1">
      <alignment horizontal="center" vertical="center"/>
    </xf>
    <xf numFmtId="0" fontId="6" fillId="2" borderId="0" xfId="4" applyFont="1" applyFill="1" applyAlignment="1">
      <alignment horizontal="left" vertical="center" shrinkToFit="1"/>
    </xf>
    <xf numFmtId="0" fontId="6" fillId="2" borderId="35" xfId="4" applyFont="1" applyFill="1" applyBorder="1" applyAlignment="1">
      <alignment horizontal="left" vertical="center" shrinkToFit="1"/>
    </xf>
    <xf numFmtId="177" fontId="6" fillId="2" borderId="1" xfId="4" applyNumberFormat="1" applyFont="1" applyFill="1" applyBorder="1" applyAlignment="1">
      <alignment horizontal="center" vertical="center"/>
    </xf>
    <xf numFmtId="177" fontId="6" fillId="2" borderId="2" xfId="4" applyNumberFormat="1" applyFont="1" applyFill="1" applyBorder="1" applyAlignment="1">
      <alignment horizontal="center" vertical="center"/>
    </xf>
    <xf numFmtId="177" fontId="6" fillId="2" borderId="3" xfId="4" applyNumberFormat="1" applyFont="1" applyFill="1" applyBorder="1" applyAlignment="1">
      <alignment horizontal="center" vertical="center"/>
    </xf>
    <xf numFmtId="177" fontId="6" fillId="2" borderId="6" xfId="4" applyNumberFormat="1" applyFont="1" applyFill="1" applyBorder="1" applyAlignment="1">
      <alignment horizontal="center" vertical="center"/>
    </xf>
    <xf numFmtId="177" fontId="6" fillId="2" borderId="7" xfId="4" applyNumberFormat="1" applyFont="1" applyFill="1" applyBorder="1" applyAlignment="1">
      <alignment horizontal="center" vertical="center"/>
    </xf>
    <xf numFmtId="177" fontId="6" fillId="2" borderId="8" xfId="4" applyNumberFormat="1" applyFont="1" applyFill="1" applyBorder="1" applyAlignment="1">
      <alignment horizontal="center" vertical="center"/>
    </xf>
    <xf numFmtId="0" fontId="6" fillId="0" borderId="1" xfId="4" applyFont="1" applyBorder="1" applyAlignment="1">
      <alignment horizontal="center" vertical="center"/>
    </xf>
    <xf numFmtId="0" fontId="6" fillId="0" borderId="2" xfId="4" applyFont="1" applyBorder="1" applyAlignment="1">
      <alignment horizontal="center" vertical="center"/>
    </xf>
    <xf numFmtId="0" fontId="6" fillId="0" borderId="3" xfId="4" applyFont="1" applyBorder="1" applyAlignment="1">
      <alignment horizontal="center" vertical="center"/>
    </xf>
    <xf numFmtId="0" fontId="6" fillId="0" borderId="6" xfId="4" applyFont="1" applyBorder="1" applyAlignment="1">
      <alignment horizontal="center" vertical="center"/>
    </xf>
    <xf numFmtId="0" fontId="6" fillId="0" borderId="7" xfId="4" applyFont="1" applyBorder="1" applyAlignment="1">
      <alignment horizontal="center" vertical="center"/>
    </xf>
    <xf numFmtId="0" fontId="6" fillId="0" borderId="8" xfId="4" applyFont="1" applyBorder="1" applyAlignment="1">
      <alignment horizontal="center" vertical="center"/>
    </xf>
    <xf numFmtId="0" fontId="6" fillId="2" borderId="1" xfId="4" applyFont="1" applyFill="1" applyBorder="1" applyAlignment="1">
      <alignment horizontal="center" vertical="center" wrapText="1" shrinkToFit="1"/>
    </xf>
    <xf numFmtId="0" fontId="6" fillId="2" borderId="2" xfId="4" applyFont="1" applyFill="1" applyBorder="1" applyAlignment="1">
      <alignment horizontal="center" vertical="center" wrapText="1" shrinkToFit="1"/>
    </xf>
    <xf numFmtId="0" fontId="6" fillId="2" borderId="6" xfId="4" applyFont="1" applyFill="1" applyBorder="1" applyAlignment="1">
      <alignment horizontal="center" vertical="center" wrapText="1" shrinkToFit="1"/>
    </xf>
    <xf numFmtId="0" fontId="6" fillId="2" borderId="7" xfId="4" applyFont="1" applyFill="1" applyBorder="1" applyAlignment="1">
      <alignment horizontal="center" vertical="center" wrapText="1" shrinkToFit="1"/>
    </xf>
    <xf numFmtId="0" fontId="6" fillId="6" borderId="9" xfId="4" applyFont="1" applyFill="1" applyBorder="1" applyAlignment="1">
      <alignment horizontal="center" vertical="center"/>
    </xf>
    <xf numFmtId="0" fontId="6" fillId="6" borderId="10" xfId="4" applyFont="1" applyFill="1" applyBorder="1" applyAlignment="1">
      <alignment horizontal="center" vertical="center"/>
    </xf>
    <xf numFmtId="38" fontId="8" fillId="6" borderId="1" xfId="3" applyFont="1" applyFill="1" applyBorder="1" applyAlignment="1">
      <alignment horizontal="center" vertical="center"/>
    </xf>
    <xf numFmtId="38" fontId="8" fillId="6" borderId="2" xfId="3" applyFont="1" applyFill="1" applyBorder="1" applyAlignment="1">
      <alignment horizontal="center" vertical="center"/>
    </xf>
    <xf numFmtId="38" fontId="8" fillId="6" borderId="3" xfId="3" applyFont="1" applyFill="1" applyBorder="1" applyAlignment="1">
      <alignment horizontal="center" vertical="center"/>
    </xf>
    <xf numFmtId="38" fontId="8" fillId="6" borderId="6" xfId="3" applyFont="1" applyFill="1" applyBorder="1" applyAlignment="1">
      <alignment horizontal="center" vertical="center"/>
    </xf>
    <xf numFmtId="38" fontId="8" fillId="6" borderId="7" xfId="3" applyFont="1" applyFill="1" applyBorder="1" applyAlignment="1">
      <alignment horizontal="center" vertical="center"/>
    </xf>
    <xf numFmtId="38" fontId="8" fillId="6" borderId="8" xfId="3" applyFont="1" applyFill="1" applyBorder="1" applyAlignment="1">
      <alignment horizontal="center" vertical="center"/>
    </xf>
    <xf numFmtId="0" fontId="9" fillId="6" borderId="1" xfId="4" applyFont="1" applyFill="1" applyBorder="1" applyAlignment="1">
      <alignment horizontal="center" vertical="center" wrapText="1" shrinkToFit="1"/>
    </xf>
    <xf numFmtId="0" fontId="9" fillId="6" borderId="2" xfId="4" applyFont="1" applyFill="1" applyBorder="1" applyAlignment="1">
      <alignment horizontal="center" vertical="center" wrapText="1" shrinkToFit="1"/>
    </xf>
    <xf numFmtId="0" fontId="9" fillId="6" borderId="6" xfId="4" applyFont="1" applyFill="1" applyBorder="1" applyAlignment="1">
      <alignment horizontal="center" vertical="center" wrapText="1" shrinkToFit="1"/>
    </xf>
    <xf numFmtId="0" fontId="9" fillId="6" borderId="7" xfId="4" applyFont="1" applyFill="1" applyBorder="1" applyAlignment="1">
      <alignment horizontal="center" vertical="center" wrapText="1" shrinkToFit="1"/>
    </xf>
    <xf numFmtId="0" fontId="3" fillId="6" borderId="11" xfId="4" applyFont="1" applyFill="1" applyBorder="1" applyAlignment="1">
      <alignment horizontal="center" vertical="center"/>
    </xf>
    <xf numFmtId="0" fontId="3" fillId="6" borderId="3" xfId="4" applyFont="1" applyFill="1" applyBorder="1" applyAlignment="1">
      <alignment horizontal="center" vertical="center"/>
    </xf>
    <xf numFmtId="0" fontId="3" fillId="6" borderId="12" xfId="4" applyFont="1" applyFill="1" applyBorder="1" applyAlignment="1">
      <alignment horizontal="center" vertical="center"/>
    </xf>
    <xf numFmtId="0" fontId="3" fillId="6" borderId="8" xfId="4" applyFont="1" applyFill="1" applyBorder="1" applyAlignment="1">
      <alignment horizontal="center" vertical="center"/>
    </xf>
    <xf numFmtId="0" fontId="9" fillId="6" borderId="0" xfId="4" applyFont="1" applyFill="1" applyAlignment="1">
      <alignment horizontal="center" vertical="center" wrapText="1" shrinkToFit="1"/>
    </xf>
    <xf numFmtId="0" fontId="9" fillId="6" borderId="36" xfId="4" applyFont="1" applyFill="1" applyBorder="1" applyAlignment="1">
      <alignment horizontal="center" vertical="center" wrapText="1" shrinkToFit="1"/>
    </xf>
    <xf numFmtId="0" fontId="23" fillId="6" borderId="0" xfId="4" applyFont="1" applyFill="1" applyAlignment="1">
      <alignment horizontal="center" vertical="center"/>
    </xf>
    <xf numFmtId="3" fontId="7" fillId="6" borderId="1" xfId="4" applyNumberFormat="1" applyFont="1" applyFill="1" applyBorder="1" applyAlignment="1">
      <alignment horizontal="center" vertical="center"/>
    </xf>
    <xf numFmtId="0" fontId="8" fillId="6" borderId="2" xfId="4" applyFont="1" applyFill="1" applyBorder="1" applyAlignment="1">
      <alignment horizontal="center" vertical="center"/>
    </xf>
    <xf numFmtId="0" fontId="8" fillId="6" borderId="3" xfId="4" applyFont="1" applyFill="1" applyBorder="1" applyAlignment="1">
      <alignment horizontal="center" vertical="center"/>
    </xf>
    <xf numFmtId="0" fontId="8" fillId="6" borderId="6" xfId="4" applyFont="1" applyFill="1" applyBorder="1" applyAlignment="1">
      <alignment horizontal="center" vertical="center"/>
    </xf>
    <xf numFmtId="0" fontId="8" fillId="6" borderId="7" xfId="4" applyFont="1" applyFill="1" applyBorder="1" applyAlignment="1">
      <alignment horizontal="center" vertical="center"/>
    </xf>
    <xf numFmtId="0" fontId="8" fillId="6" borderId="8" xfId="4" applyFont="1" applyFill="1" applyBorder="1" applyAlignment="1">
      <alignment horizontal="center" vertical="center"/>
    </xf>
    <xf numFmtId="0" fontId="3" fillId="6" borderId="23" xfId="4" applyFont="1" applyFill="1" applyBorder="1" applyAlignment="1">
      <alignment horizontal="center"/>
    </xf>
    <xf numFmtId="0" fontId="3" fillId="6" borderId="24" xfId="4" applyFont="1" applyFill="1" applyBorder="1" applyAlignment="1">
      <alignment horizontal="center"/>
    </xf>
    <xf numFmtId="0" fontId="3" fillId="6" borderId="25" xfId="4" applyFont="1" applyFill="1" applyBorder="1" applyAlignment="1">
      <alignment horizontal="center"/>
    </xf>
    <xf numFmtId="0" fontId="3" fillId="6" borderId="26" xfId="4" applyFont="1" applyFill="1" applyBorder="1" applyAlignment="1">
      <alignment horizontal="center"/>
    </xf>
    <xf numFmtId="0" fontId="3" fillId="6" borderId="27" xfId="4" applyFont="1" applyFill="1" applyBorder="1" applyAlignment="1">
      <alignment horizontal="center"/>
    </xf>
    <xf numFmtId="0" fontId="3" fillId="6" borderId="28" xfId="4" applyFont="1" applyFill="1" applyBorder="1" applyAlignment="1">
      <alignment horizontal="center"/>
    </xf>
    <xf numFmtId="0" fontId="6" fillId="2" borderId="1" xfId="4" applyFont="1" applyFill="1" applyBorder="1" applyAlignment="1">
      <alignment horizontal="left" vertical="center"/>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6" fillId="2" borderId="6" xfId="4" applyFont="1" applyFill="1" applyBorder="1" applyAlignment="1">
      <alignment horizontal="left" vertical="center"/>
    </xf>
    <xf numFmtId="0" fontId="6" fillId="2" borderId="7" xfId="4" applyFont="1" applyFill="1" applyBorder="1" applyAlignment="1">
      <alignment horizontal="left" vertical="center"/>
    </xf>
    <xf numFmtId="0" fontId="6" fillId="2" borderId="8" xfId="4" applyFont="1" applyFill="1" applyBorder="1" applyAlignment="1">
      <alignment horizontal="left" vertical="center"/>
    </xf>
    <xf numFmtId="0" fontId="6" fillId="2" borderId="1" xfId="4" applyFont="1" applyFill="1" applyBorder="1" applyAlignment="1">
      <alignment horizontal="center" vertical="center"/>
    </xf>
    <xf numFmtId="0" fontId="6" fillId="2" borderId="2" xfId="4" applyFont="1" applyFill="1" applyBorder="1" applyAlignment="1">
      <alignment horizontal="center" vertical="center"/>
    </xf>
    <xf numFmtId="0" fontId="6" fillId="2" borderId="6" xfId="4" applyFont="1" applyFill="1" applyBorder="1" applyAlignment="1">
      <alignment horizontal="center" vertical="center"/>
    </xf>
    <xf numFmtId="0" fontId="6" fillId="2" borderId="7" xfId="4" applyFont="1" applyFill="1" applyBorder="1" applyAlignment="1">
      <alignment horizontal="center" vertical="center"/>
    </xf>
    <xf numFmtId="0" fontId="6" fillId="0" borderId="37" xfId="4" applyFont="1" applyBorder="1" applyAlignment="1">
      <alignment horizontal="center" vertical="center"/>
    </xf>
    <xf numFmtId="0" fontId="6" fillId="0" borderId="9" xfId="4" applyFont="1" applyBorder="1" applyAlignment="1">
      <alignment horizontal="center" vertical="center" shrinkToFit="1"/>
    </xf>
    <xf numFmtId="179" fontId="24" fillId="0" borderId="0" xfId="3" applyNumberFormat="1" applyFont="1" applyFill="1" applyBorder="1" applyAlignment="1">
      <alignment vertical="center"/>
    </xf>
    <xf numFmtId="179" fontId="24" fillId="0" borderId="5" xfId="3" applyNumberFormat="1" applyFont="1" applyFill="1" applyBorder="1" applyAlignment="1">
      <alignment vertical="center"/>
    </xf>
    <xf numFmtId="3" fontId="10" fillId="0" borderId="0" xfId="4" applyNumberFormat="1" applyFont="1" applyAlignment="1">
      <alignment horizontal="left" vertical="center"/>
    </xf>
    <xf numFmtId="3" fontId="10" fillId="0" borderId="7" xfId="4" applyNumberFormat="1" applyFont="1" applyBorder="1" applyAlignment="1">
      <alignment horizontal="left" vertical="center"/>
    </xf>
    <xf numFmtId="0" fontId="6" fillId="0" borderId="10" xfId="4" applyFont="1" applyBorder="1" applyAlignment="1">
      <alignment horizontal="center" vertical="center" shrinkToFit="1"/>
    </xf>
    <xf numFmtId="0" fontId="11" fillId="0" borderId="1" xfId="3" applyNumberFormat="1" applyFont="1" applyFill="1" applyBorder="1" applyAlignment="1">
      <alignment horizontal="center" vertical="center" shrinkToFit="1"/>
    </xf>
    <xf numFmtId="0" fontId="11" fillId="0" borderId="2" xfId="3" applyNumberFormat="1" applyFont="1" applyFill="1" applyBorder="1" applyAlignment="1">
      <alignment horizontal="center" vertical="center" shrinkToFit="1"/>
    </xf>
    <xf numFmtId="0" fontId="11" fillId="0" borderId="4" xfId="3" applyNumberFormat="1" applyFont="1" applyFill="1" applyBorder="1" applyAlignment="1">
      <alignment horizontal="center" vertical="center" shrinkToFit="1"/>
    </xf>
    <xf numFmtId="0" fontId="11" fillId="0" borderId="0" xfId="3" applyNumberFormat="1" applyFont="1" applyFill="1" applyBorder="1" applyAlignment="1">
      <alignment horizontal="center" vertical="center" shrinkToFit="1"/>
    </xf>
    <xf numFmtId="0" fontId="11" fillId="0" borderId="2" xfId="4" applyFont="1" applyBorder="1" applyAlignment="1">
      <alignment horizontal="left" vertical="center" shrinkToFit="1"/>
    </xf>
    <xf numFmtId="0" fontId="11" fillId="0" borderId="0" xfId="4" applyFont="1" applyAlignment="1">
      <alignment horizontal="left" vertical="center" shrinkToFit="1"/>
    </xf>
    <xf numFmtId="38" fontId="11" fillId="0" borderId="4" xfId="3" applyFont="1" applyFill="1" applyBorder="1" applyAlignment="1">
      <alignment horizontal="center" vertical="center" shrinkToFit="1"/>
    </xf>
    <xf numFmtId="38" fontId="11" fillId="0" borderId="0" xfId="3" applyFont="1" applyFill="1" applyBorder="1" applyAlignment="1">
      <alignment horizontal="center" vertical="center" shrinkToFit="1"/>
    </xf>
    <xf numFmtId="38" fontId="11" fillId="0" borderId="6" xfId="3" applyFont="1" applyFill="1" applyBorder="1" applyAlignment="1">
      <alignment horizontal="center" vertical="center" shrinkToFit="1"/>
    </xf>
    <xf numFmtId="38" fontId="11" fillId="0" borderId="7" xfId="3" applyFont="1" applyFill="1" applyBorder="1" applyAlignment="1">
      <alignment horizontal="center" vertical="center" shrinkToFit="1"/>
    </xf>
    <xf numFmtId="38" fontId="11" fillId="0" borderId="0" xfId="3" applyFont="1" applyFill="1" applyBorder="1" applyAlignment="1">
      <alignment horizontal="left" vertical="center" wrapText="1" shrinkToFit="1"/>
    </xf>
    <xf numFmtId="38" fontId="11" fillId="0" borderId="7" xfId="3" applyFont="1" applyFill="1" applyBorder="1" applyAlignment="1">
      <alignment horizontal="left" vertical="center" wrapText="1" shrinkToFit="1"/>
    </xf>
    <xf numFmtId="0" fontId="6" fillId="0" borderId="9" xfId="4" applyFont="1" applyBorder="1" applyAlignment="1">
      <alignment horizontal="center" vertical="center" wrapText="1" shrinkToFit="1"/>
    </xf>
    <xf numFmtId="3" fontId="6" fillId="0" borderId="2" xfId="4" applyNumberFormat="1" applyFont="1" applyBorder="1" applyAlignment="1">
      <alignment horizontal="left" vertical="center"/>
    </xf>
    <xf numFmtId="3" fontId="6" fillId="0" borderId="0" xfId="4" applyNumberFormat="1" applyFont="1" applyAlignment="1">
      <alignment horizontal="left" vertical="center"/>
    </xf>
    <xf numFmtId="0" fontId="3" fillId="0" borderId="2" xfId="4" applyFont="1" applyBorder="1" applyAlignment="1">
      <alignment vertical="center"/>
    </xf>
    <xf numFmtId="0" fontId="3" fillId="0" borderId="0" xfId="4" applyFont="1" applyAlignment="1">
      <alignment vertical="center"/>
    </xf>
    <xf numFmtId="0" fontId="3" fillId="0" borderId="7" xfId="4" applyFont="1" applyBorder="1" applyAlignment="1">
      <alignment vertical="center"/>
    </xf>
    <xf numFmtId="0" fontId="4" fillId="0" borderId="2" xfId="4" applyFont="1" applyBorder="1" applyAlignment="1">
      <alignment vertical="center" shrinkToFit="1"/>
    </xf>
    <xf numFmtId="0" fontId="4" fillId="0" borderId="3" xfId="4" applyFont="1" applyBorder="1" applyAlignment="1">
      <alignment vertical="center" shrinkToFit="1"/>
    </xf>
    <xf numFmtId="0" fontId="4" fillId="0" borderId="0" xfId="4" applyFont="1" applyAlignment="1">
      <alignment vertical="center" shrinkToFit="1"/>
    </xf>
    <xf numFmtId="0" fontId="4" fillId="0" borderId="5" xfId="4" applyFont="1" applyBorder="1" applyAlignment="1">
      <alignment vertical="center" shrinkToFit="1"/>
    </xf>
    <xf numFmtId="0" fontId="4" fillId="0" borderId="7" xfId="4" applyFont="1" applyBorder="1" applyAlignment="1">
      <alignment vertical="center" shrinkToFit="1"/>
    </xf>
    <xf numFmtId="0" fontId="4" fillId="0" borderId="8" xfId="4" applyFont="1" applyBorder="1" applyAlignment="1">
      <alignment vertical="center" shrinkToFit="1"/>
    </xf>
    <xf numFmtId="0" fontId="6" fillId="0" borderId="1" xfId="4" applyFont="1" applyBorder="1" applyAlignment="1">
      <alignment horizontal="center" vertical="center" shrinkToFit="1"/>
    </xf>
    <xf numFmtId="0" fontId="6" fillId="0" borderId="3" xfId="4" applyFont="1" applyBorder="1" applyAlignment="1">
      <alignment horizontal="center" vertical="center" shrinkToFit="1"/>
    </xf>
    <xf numFmtId="0" fontId="6" fillId="0" borderId="4" xfId="4" applyFont="1" applyBorder="1" applyAlignment="1">
      <alignment horizontal="center" vertical="center" shrinkToFit="1"/>
    </xf>
    <xf numFmtId="0" fontId="6" fillId="0" borderId="5" xfId="4" applyFont="1" applyBorder="1" applyAlignment="1">
      <alignment horizontal="center" vertical="center" shrinkToFit="1"/>
    </xf>
    <xf numFmtId="0" fontId="6" fillId="0" borderId="6" xfId="4" applyFont="1" applyBorder="1" applyAlignment="1">
      <alignment horizontal="center" vertical="center" shrinkToFit="1"/>
    </xf>
    <xf numFmtId="0" fontId="6" fillId="0" borderId="8" xfId="4" applyFont="1" applyBorder="1" applyAlignment="1">
      <alignment horizontal="center" vertical="center" shrinkToFit="1"/>
    </xf>
    <xf numFmtId="38" fontId="8" fillId="0" borderId="2" xfId="3" applyFont="1" applyFill="1" applyBorder="1" applyAlignment="1">
      <alignment horizontal="center" vertical="center"/>
    </xf>
    <xf numFmtId="38" fontId="8" fillId="0" borderId="0" xfId="3" applyFont="1" applyFill="1" applyBorder="1" applyAlignment="1">
      <alignment horizontal="center" vertical="center"/>
    </xf>
    <xf numFmtId="38" fontId="8" fillId="0" borderId="2" xfId="16" applyFont="1" applyFill="1" applyBorder="1" applyAlignment="1">
      <alignment horizontal="center" vertical="center"/>
    </xf>
    <xf numFmtId="38" fontId="8" fillId="0" borderId="3" xfId="16" applyFont="1" applyFill="1" applyBorder="1" applyAlignment="1">
      <alignment horizontal="center" vertical="center"/>
    </xf>
    <xf numFmtId="38" fontId="8" fillId="0" borderId="0" xfId="16" applyFont="1" applyFill="1" applyBorder="1" applyAlignment="1">
      <alignment horizontal="center" vertical="center"/>
    </xf>
    <xf numFmtId="38" fontId="8" fillId="0" borderId="5" xfId="16" applyFont="1" applyFill="1" applyBorder="1" applyAlignment="1">
      <alignment horizontal="center" vertical="center"/>
    </xf>
    <xf numFmtId="38" fontId="8" fillId="0" borderId="7" xfId="3" applyFont="1" applyFill="1" applyBorder="1" applyAlignment="1">
      <alignment horizontal="center" vertical="center"/>
    </xf>
    <xf numFmtId="49" fontId="3" fillId="0" borderId="0" xfId="4" applyNumberFormat="1" applyFont="1" applyAlignment="1">
      <alignment horizontal="center" vertical="center"/>
    </xf>
    <xf numFmtId="49" fontId="3" fillId="0" borderId="5" xfId="4" applyNumberFormat="1" applyFont="1" applyBorder="1" applyAlignment="1">
      <alignment horizontal="center" vertical="center"/>
    </xf>
    <xf numFmtId="49" fontId="3" fillId="0" borderId="7" xfId="4" applyNumberFormat="1" applyFont="1" applyBorder="1" applyAlignment="1">
      <alignment horizontal="center" vertical="center"/>
    </xf>
    <xf numFmtId="49" fontId="3" fillId="0" borderId="8" xfId="4" applyNumberFormat="1" applyFont="1" applyBorder="1" applyAlignment="1">
      <alignment horizontal="center" vertical="center"/>
    </xf>
    <xf numFmtId="38" fontId="8" fillId="0" borderId="2" xfId="16" applyFont="1" applyFill="1" applyBorder="1" applyAlignment="1">
      <alignment horizontal="center" vertical="center" shrinkToFit="1"/>
    </xf>
    <xf numFmtId="38" fontId="8" fillId="0" borderId="3" xfId="16" applyFont="1" applyFill="1" applyBorder="1" applyAlignment="1">
      <alignment horizontal="center" vertical="center" shrinkToFit="1"/>
    </xf>
    <xf numFmtId="38" fontId="8" fillId="0" borderId="0" xfId="16" applyFont="1" applyFill="1" applyBorder="1" applyAlignment="1">
      <alignment horizontal="center" vertical="center" shrinkToFit="1"/>
    </xf>
    <xf numFmtId="38" fontId="8" fillId="0" borderId="5" xfId="16" applyFont="1" applyFill="1" applyBorder="1" applyAlignment="1">
      <alignment horizontal="center" vertical="center" shrinkToFit="1"/>
    </xf>
    <xf numFmtId="38" fontId="12" fillId="0" borderId="0" xfId="3" applyFont="1" applyFill="1" applyBorder="1" applyAlignment="1">
      <alignment horizontal="center" vertical="center"/>
    </xf>
    <xf numFmtId="38" fontId="12" fillId="0" borderId="7" xfId="3" applyFont="1" applyFill="1" applyBorder="1" applyAlignment="1">
      <alignment horizontal="center" vertical="center"/>
    </xf>
    <xf numFmtId="38" fontId="3" fillId="0" borderId="0" xfId="16" applyFont="1" applyFill="1" applyBorder="1" applyAlignment="1">
      <alignment horizontal="center" vertical="center" shrinkToFit="1"/>
    </xf>
    <xf numFmtId="38" fontId="3" fillId="0" borderId="5" xfId="16" applyFont="1" applyFill="1" applyBorder="1" applyAlignment="1">
      <alignment horizontal="center" vertical="center" shrinkToFit="1"/>
    </xf>
    <xf numFmtId="38" fontId="3" fillId="0" borderId="7" xfId="16" applyFont="1" applyFill="1" applyBorder="1" applyAlignment="1">
      <alignment horizontal="center" vertical="center" shrinkToFit="1"/>
    </xf>
    <xf numFmtId="38" fontId="3" fillId="0" borderId="8" xfId="16" applyFont="1" applyFill="1" applyBorder="1" applyAlignment="1">
      <alignment horizontal="center" vertical="center" shrinkToFit="1"/>
    </xf>
    <xf numFmtId="178" fontId="8" fillId="0" borderId="0" xfId="4" applyNumberFormat="1" applyFont="1" applyAlignment="1">
      <alignment horizontal="center" vertical="center"/>
    </xf>
    <xf numFmtId="0" fontId="3" fillId="0" borderId="0" xfId="4" applyFont="1"/>
    <xf numFmtId="0" fontId="3" fillId="0" borderId="7" xfId="4" applyFont="1" applyBorder="1"/>
    <xf numFmtId="0" fontId="17" fillId="0" borderId="0" xfId="4" applyFont="1" applyAlignment="1">
      <alignment horizontal="center" vertical="center" wrapText="1"/>
    </xf>
    <xf numFmtId="0" fontId="17" fillId="0" borderId="5" xfId="4" applyFont="1" applyBorder="1" applyAlignment="1">
      <alignment horizontal="center" vertical="center" wrapText="1"/>
    </xf>
    <xf numFmtId="0" fontId="17" fillId="0" borderId="7" xfId="4" applyFont="1" applyBorder="1" applyAlignment="1">
      <alignment horizontal="center" vertical="center" wrapText="1"/>
    </xf>
    <xf numFmtId="0" fontId="17" fillId="0" borderId="8" xfId="4" applyFont="1" applyBorder="1" applyAlignment="1">
      <alignment horizontal="center" vertical="center" wrapText="1"/>
    </xf>
    <xf numFmtId="0" fontId="13" fillId="0" borderId="10" xfId="4" applyFont="1" applyBorder="1" applyAlignment="1">
      <alignment horizontal="center" vertical="center" shrinkToFit="1"/>
    </xf>
    <xf numFmtId="0" fontId="13" fillId="0" borderId="9" xfId="4" applyFont="1" applyBorder="1" applyAlignment="1">
      <alignment horizontal="center" vertical="center" shrinkToFit="1"/>
    </xf>
    <xf numFmtId="38" fontId="14" fillId="0" borderId="2" xfId="3" applyFont="1" applyBorder="1" applyAlignment="1"/>
    <xf numFmtId="38" fontId="14" fillId="0" borderId="0" xfId="3" applyFont="1" applyBorder="1" applyAlignment="1"/>
    <xf numFmtId="0" fontId="17" fillId="0" borderId="2" xfId="4" applyFont="1" applyBorder="1" applyAlignment="1">
      <alignment horizontal="left" vertical="center" wrapText="1"/>
    </xf>
    <xf numFmtId="0" fontId="17" fillId="0" borderId="3" xfId="4" applyFont="1" applyBorder="1" applyAlignment="1">
      <alignment horizontal="left" vertical="center" wrapText="1"/>
    </xf>
    <xf numFmtId="0" fontId="17" fillId="0" borderId="0" xfId="4" applyFont="1" applyAlignment="1">
      <alignment horizontal="left" vertical="center" wrapText="1"/>
    </xf>
    <xf numFmtId="0" fontId="17" fillId="0" borderId="5" xfId="4" applyFont="1" applyBorder="1" applyAlignment="1">
      <alignment horizontal="left" vertical="center" wrapText="1"/>
    </xf>
    <xf numFmtId="0" fontId="6" fillId="0" borderId="0" xfId="4" applyFont="1" applyAlignment="1">
      <alignment horizontal="center" vertical="center"/>
    </xf>
    <xf numFmtId="0" fontId="20" fillId="0" borderId="0" xfId="4" applyFont="1" applyAlignment="1">
      <alignment horizontal="center" vertical="center"/>
    </xf>
    <xf numFmtId="0" fontId="20" fillId="0" borderId="7" xfId="4" applyFont="1" applyBorder="1" applyAlignment="1">
      <alignment horizontal="center" vertical="center"/>
    </xf>
    <xf numFmtId="38" fontId="6" fillId="0" borderId="2" xfId="3" applyFont="1" applyFill="1" applyBorder="1" applyAlignment="1">
      <alignment horizontal="center" vertical="center"/>
    </xf>
    <xf numFmtId="0" fontId="18" fillId="0" borderId="1" xfId="4" applyFont="1" applyBorder="1" applyAlignment="1">
      <alignment horizontal="center" vertical="center" textRotation="255"/>
    </xf>
    <xf numFmtId="0" fontId="18" fillId="0" borderId="3" xfId="4" applyFont="1" applyBorder="1" applyAlignment="1">
      <alignment horizontal="center" vertical="center" textRotation="255"/>
    </xf>
    <xf numFmtId="0" fontId="18" fillId="0" borderId="4" xfId="4" applyFont="1" applyBorder="1" applyAlignment="1">
      <alignment horizontal="center" vertical="center" textRotation="255"/>
    </xf>
    <xf numFmtId="0" fontId="18" fillId="0" borderId="5" xfId="4" applyFont="1" applyBorder="1" applyAlignment="1">
      <alignment horizontal="center" vertical="center" textRotation="255"/>
    </xf>
    <xf numFmtId="0" fontId="18" fillId="0" borderId="6" xfId="4" applyFont="1" applyBorder="1" applyAlignment="1">
      <alignment horizontal="center" vertical="center" textRotation="255"/>
    </xf>
    <xf numFmtId="0" fontId="18" fillId="0" borderId="8" xfId="4" applyFont="1" applyBorder="1" applyAlignment="1">
      <alignment horizontal="center" vertical="center" textRotation="255"/>
    </xf>
    <xf numFmtId="0" fontId="3" fillId="0" borderId="4" xfId="4" applyFont="1" applyBorder="1" applyAlignment="1">
      <alignment horizontal="left" vertical="center" wrapText="1"/>
    </xf>
    <xf numFmtId="0" fontId="3" fillId="0" borderId="0" xfId="4" applyFont="1" applyAlignment="1">
      <alignment horizontal="left" vertical="center" wrapText="1"/>
    </xf>
    <xf numFmtId="0" fontId="3" fillId="0" borderId="5" xfId="4" applyFont="1" applyBorder="1" applyAlignment="1">
      <alignment horizontal="left" vertical="center" wrapText="1"/>
    </xf>
    <xf numFmtId="0" fontId="3" fillId="0" borderId="6" xfId="4" applyFont="1" applyBorder="1" applyAlignment="1">
      <alignment horizontal="left" vertical="center" wrapText="1"/>
    </xf>
    <xf numFmtId="0" fontId="3" fillId="0" borderId="7" xfId="4" applyFont="1" applyBorder="1" applyAlignment="1">
      <alignment horizontal="left" vertical="center" wrapText="1"/>
    </xf>
    <xf numFmtId="0" fontId="3" fillId="0" borderId="8" xfId="4" applyFont="1" applyBorder="1" applyAlignment="1">
      <alignment horizontal="left" vertical="center" wrapText="1"/>
    </xf>
    <xf numFmtId="0" fontId="3" fillId="0" borderId="2" xfId="4" applyFont="1" applyBorder="1" applyAlignment="1">
      <alignment horizontal="center" vertical="center"/>
    </xf>
    <xf numFmtId="0" fontId="3" fillId="0" borderId="3" xfId="4" applyFont="1" applyBorder="1" applyAlignment="1">
      <alignment horizontal="center" vertical="center"/>
    </xf>
    <xf numFmtId="0" fontId="3" fillId="0" borderId="7" xfId="4" applyFont="1" applyBorder="1" applyAlignment="1">
      <alignment horizontal="center" vertical="center"/>
    </xf>
    <xf numFmtId="0" fontId="3" fillId="0" borderId="8" xfId="4" applyFont="1" applyBorder="1" applyAlignment="1">
      <alignment horizontal="center" vertical="center"/>
    </xf>
    <xf numFmtId="0" fontId="6" fillId="0" borderId="4" xfId="4" applyFont="1" applyBorder="1" applyAlignment="1">
      <alignment horizontal="center" vertical="center"/>
    </xf>
    <xf numFmtId="0" fontId="6" fillId="0" borderId="5" xfId="4" applyFont="1" applyBorder="1" applyAlignment="1">
      <alignment horizontal="center" vertical="center"/>
    </xf>
    <xf numFmtId="0" fontId="7" fillId="0" borderId="2" xfId="4" applyFont="1" applyBorder="1" applyAlignment="1">
      <alignment horizontal="center" vertical="center"/>
    </xf>
    <xf numFmtId="0" fontId="7" fillId="0" borderId="3" xfId="4" applyFont="1" applyBorder="1" applyAlignment="1">
      <alignment horizontal="center" vertical="center"/>
    </xf>
    <xf numFmtId="0" fontId="7" fillId="0" borderId="0" xfId="4" applyFont="1" applyAlignment="1">
      <alignment horizontal="center" vertical="center"/>
    </xf>
    <xf numFmtId="0" fontId="7" fillId="0" borderId="5" xfId="4" applyFont="1" applyBorder="1" applyAlignment="1">
      <alignment horizontal="center" vertical="center"/>
    </xf>
    <xf numFmtId="0" fontId="3" fillId="0" borderId="4" xfId="4" applyFont="1" applyBorder="1" applyAlignment="1">
      <alignment horizontal="center" vertical="center" wrapText="1"/>
    </xf>
    <xf numFmtId="0" fontId="3" fillId="0" borderId="14" xfId="4" applyFont="1" applyBorder="1" applyAlignment="1">
      <alignment horizontal="center" vertical="center"/>
    </xf>
    <xf numFmtId="0" fontId="3" fillId="0" borderId="4" xfId="4" applyFont="1" applyBorder="1" applyAlignment="1">
      <alignment horizontal="center" vertical="center"/>
    </xf>
    <xf numFmtId="0" fontId="3" fillId="0" borderId="15" xfId="4" applyFont="1" applyBorder="1" applyAlignment="1">
      <alignment horizontal="center" vertical="center"/>
    </xf>
    <xf numFmtId="0" fontId="6" fillId="0" borderId="11" xfId="4" applyFont="1" applyBorder="1" applyAlignment="1">
      <alignment horizontal="center" vertical="center" shrinkToFit="1"/>
    </xf>
    <xf numFmtId="0" fontId="6" fillId="0" borderId="2" xfId="4" applyFont="1" applyBorder="1" applyAlignment="1">
      <alignment horizontal="center" vertical="center" shrinkToFit="1"/>
    </xf>
    <xf numFmtId="0" fontId="6" fillId="0" borderId="16" xfId="4" applyFont="1" applyBorder="1" applyAlignment="1">
      <alignment horizontal="center" vertical="center" shrinkToFit="1"/>
    </xf>
    <xf numFmtId="0" fontId="6" fillId="0" borderId="33" xfId="4" applyFont="1" applyBorder="1" applyAlignment="1">
      <alignment horizontal="center" vertical="center" shrinkToFit="1"/>
    </xf>
    <xf numFmtId="179" fontId="24" fillId="0" borderId="0" xfId="3" applyNumberFormat="1" applyFont="1" applyFill="1" applyBorder="1" applyAlignment="1">
      <alignment horizontal="right" vertical="center"/>
    </xf>
    <xf numFmtId="179" fontId="24" fillId="0" borderId="5" xfId="3" applyNumberFormat="1" applyFont="1" applyFill="1" applyBorder="1" applyAlignment="1">
      <alignment horizontal="right" vertical="center"/>
    </xf>
    <xf numFmtId="179" fontId="24" fillId="0" borderId="33" xfId="3" applyNumberFormat="1" applyFont="1" applyFill="1" applyBorder="1" applyAlignment="1">
      <alignment horizontal="right" vertical="center"/>
    </xf>
    <xf numFmtId="179" fontId="24" fillId="0" borderId="34" xfId="3" applyNumberFormat="1" applyFont="1" applyFill="1" applyBorder="1" applyAlignment="1">
      <alignment horizontal="right" vertical="center"/>
    </xf>
    <xf numFmtId="5" fontId="24" fillId="0" borderId="2" xfId="4" applyNumberFormat="1" applyFont="1" applyBorder="1" applyAlignment="1">
      <alignment horizontal="right" vertical="center"/>
    </xf>
    <xf numFmtId="5" fontId="24" fillId="0" borderId="3" xfId="4" applyNumberFormat="1" applyFont="1" applyBorder="1" applyAlignment="1">
      <alignment horizontal="right" vertical="center"/>
    </xf>
    <xf numFmtId="5" fontId="24" fillId="0" borderId="7" xfId="4" applyNumberFormat="1" applyFont="1" applyBorder="1" applyAlignment="1">
      <alignment horizontal="right" vertical="center"/>
    </xf>
    <xf numFmtId="5" fontId="24" fillId="0" borderId="8" xfId="4" applyNumberFormat="1" applyFont="1" applyBorder="1" applyAlignment="1">
      <alignment horizontal="right" vertical="center"/>
    </xf>
    <xf numFmtId="0" fontId="6" fillId="6" borderId="184" xfId="4" applyFont="1" applyFill="1" applyBorder="1" applyAlignment="1">
      <alignment horizontal="left" vertical="center"/>
    </xf>
    <xf numFmtId="0" fontId="6" fillId="6" borderId="0" xfId="4" applyFont="1" applyFill="1" applyAlignment="1">
      <alignment horizontal="left" vertical="center"/>
    </xf>
    <xf numFmtId="0" fontId="6" fillId="6" borderId="44" xfId="4" applyFont="1" applyFill="1" applyBorder="1" applyAlignment="1">
      <alignment horizontal="left" vertical="center"/>
    </xf>
    <xf numFmtId="179" fontId="24" fillId="6" borderId="184" xfId="3" applyNumberFormat="1" applyFont="1" applyFill="1" applyBorder="1" applyAlignment="1">
      <alignment horizontal="right" vertical="center"/>
    </xf>
    <xf numFmtId="179" fontId="24" fillId="6" borderId="185" xfId="3" applyNumberFormat="1" applyFont="1" applyFill="1" applyBorder="1" applyAlignment="1">
      <alignment horizontal="right" vertical="center"/>
    </xf>
    <xf numFmtId="179" fontId="24" fillId="6" borderId="0" xfId="3" applyNumberFormat="1" applyFont="1" applyFill="1" applyBorder="1" applyAlignment="1">
      <alignment horizontal="right" vertical="center"/>
    </xf>
    <xf numFmtId="179" fontId="24" fillId="6" borderId="72" xfId="3" applyNumberFormat="1" applyFont="1" applyFill="1" applyBorder="1" applyAlignment="1">
      <alignment horizontal="right" vertical="center"/>
    </xf>
    <xf numFmtId="179" fontId="24" fillId="6" borderId="44" xfId="3" applyNumberFormat="1" applyFont="1" applyFill="1" applyBorder="1" applyAlignment="1">
      <alignment horizontal="right" vertical="center"/>
    </xf>
    <xf numFmtId="179" fontId="24" fillId="6" borderId="73" xfId="3" applyNumberFormat="1" applyFont="1" applyFill="1" applyBorder="1" applyAlignment="1">
      <alignment horizontal="right" vertical="center"/>
    </xf>
    <xf numFmtId="0" fontId="16" fillId="0" borderId="4" xfId="4" applyFont="1" applyBorder="1" applyAlignment="1">
      <alignment horizontal="left" vertical="center" wrapText="1" shrinkToFit="1"/>
    </xf>
    <xf numFmtId="0" fontId="16" fillId="0" borderId="0" xfId="4" applyFont="1" applyAlignment="1">
      <alignment horizontal="left" vertical="center" wrapText="1" shrinkToFit="1"/>
    </xf>
    <xf numFmtId="0" fontId="16" fillId="0" borderId="5" xfId="4" applyFont="1" applyBorder="1" applyAlignment="1">
      <alignment horizontal="left" vertical="center" wrapText="1" shrinkToFit="1"/>
    </xf>
    <xf numFmtId="0" fontId="16" fillId="0" borderId="6" xfId="4" applyFont="1" applyBorder="1" applyAlignment="1">
      <alignment horizontal="left" vertical="center" wrapText="1" shrinkToFit="1"/>
    </xf>
    <xf numFmtId="0" fontId="16" fillId="0" borderId="7" xfId="4" applyFont="1" applyBorder="1" applyAlignment="1">
      <alignment horizontal="left" vertical="center" wrapText="1" shrinkToFit="1"/>
    </xf>
    <xf numFmtId="0" fontId="16" fillId="0" borderId="8" xfId="4" applyFont="1" applyBorder="1" applyAlignment="1">
      <alignment horizontal="left" vertical="center" wrapText="1" shrinkToFit="1"/>
    </xf>
    <xf numFmtId="0" fontId="16" fillId="0" borderId="1" xfId="4" applyFont="1" applyBorder="1" applyAlignment="1">
      <alignment horizontal="left" vertical="center" wrapText="1" shrinkToFit="1"/>
    </xf>
    <xf numFmtId="0" fontId="16" fillId="0" borderId="2" xfId="4" applyFont="1" applyBorder="1" applyAlignment="1">
      <alignment horizontal="left" vertical="center" wrapText="1" shrinkToFit="1"/>
    </xf>
    <xf numFmtId="0" fontId="16" fillId="0" borderId="3" xfId="4" applyFont="1" applyBorder="1" applyAlignment="1">
      <alignment horizontal="left" vertical="center" wrapText="1" shrinkToFit="1"/>
    </xf>
    <xf numFmtId="0" fontId="18" fillId="0" borderId="0" xfId="4" applyFont="1" applyAlignment="1">
      <alignment horizontal="center" vertical="center"/>
    </xf>
    <xf numFmtId="0" fontId="6" fillId="6" borderId="2" xfId="4" applyFont="1" applyFill="1" applyBorder="1" applyAlignment="1">
      <alignment horizontal="center" vertical="center"/>
    </xf>
    <xf numFmtId="0" fontId="6" fillId="6" borderId="7" xfId="4" applyFont="1" applyFill="1" applyBorder="1" applyAlignment="1">
      <alignment horizontal="center" vertical="center"/>
    </xf>
    <xf numFmtId="0" fontId="22" fillId="0" borderId="3" xfId="4" applyFont="1" applyBorder="1" applyAlignment="1">
      <alignment horizontal="center" vertical="center"/>
    </xf>
    <xf numFmtId="0" fontId="22" fillId="0" borderId="8" xfId="4" applyFont="1" applyBorder="1" applyAlignment="1">
      <alignment horizontal="center" vertical="center"/>
    </xf>
    <xf numFmtId="0" fontId="6" fillId="2" borderId="3" xfId="4" applyFont="1" applyFill="1" applyBorder="1" applyAlignment="1">
      <alignment horizontal="center" vertical="center" wrapText="1" shrinkToFit="1"/>
    </xf>
    <xf numFmtId="0" fontId="6" fillId="2" borderId="8" xfId="4" applyFont="1" applyFill="1" applyBorder="1" applyAlignment="1">
      <alignment horizontal="center" vertical="center" wrapText="1" shrinkToFit="1"/>
    </xf>
    <xf numFmtId="0" fontId="18" fillId="0" borderId="1" xfId="4" applyFont="1" applyBorder="1" applyAlignment="1">
      <alignment horizontal="center" vertical="center"/>
    </xf>
    <xf numFmtId="0" fontId="18" fillId="0" borderId="2" xfId="4" applyFont="1" applyBorder="1" applyAlignment="1">
      <alignment horizontal="center" vertical="center"/>
    </xf>
    <xf numFmtId="0" fontId="18" fillId="0" borderId="6" xfId="4" applyFont="1" applyBorder="1" applyAlignment="1">
      <alignment horizontal="center" vertical="center"/>
    </xf>
    <xf numFmtId="0" fontId="18" fillId="0" borderId="7" xfId="4" applyFont="1" applyBorder="1" applyAlignment="1">
      <alignment horizontal="center" vertical="center"/>
    </xf>
    <xf numFmtId="176" fontId="6" fillId="2" borderId="1" xfId="4" applyNumberFormat="1" applyFont="1" applyFill="1" applyBorder="1" applyAlignment="1">
      <alignment horizontal="center" vertical="center"/>
    </xf>
    <xf numFmtId="176" fontId="6" fillId="2" borderId="2" xfId="4" applyNumberFormat="1" applyFont="1" applyFill="1" applyBorder="1" applyAlignment="1">
      <alignment horizontal="center" vertical="center"/>
    </xf>
    <xf numFmtId="176" fontId="6" fillId="2" borderId="3" xfId="4" applyNumberFormat="1" applyFont="1" applyFill="1" applyBorder="1" applyAlignment="1">
      <alignment horizontal="center" vertical="center"/>
    </xf>
    <xf numFmtId="176" fontId="6" fillId="2" borderId="6" xfId="4" applyNumberFormat="1" applyFont="1" applyFill="1" applyBorder="1" applyAlignment="1">
      <alignment horizontal="center" vertical="center"/>
    </xf>
    <xf numFmtId="176" fontId="6" fillId="2" borderId="7" xfId="4" applyNumberFormat="1" applyFont="1" applyFill="1" applyBorder="1" applyAlignment="1">
      <alignment horizontal="center" vertical="center"/>
    </xf>
    <xf numFmtId="176" fontId="6" fillId="2" borderId="8" xfId="4" applyNumberFormat="1" applyFont="1" applyFill="1" applyBorder="1" applyAlignment="1">
      <alignment horizontal="center" vertical="center"/>
    </xf>
    <xf numFmtId="0" fontId="8" fillId="0" borderId="7" xfId="4" applyFont="1" applyBorder="1" applyAlignment="1">
      <alignment horizontal="center" vertical="center"/>
    </xf>
    <xf numFmtId="38" fontId="7" fillId="0" borderId="2" xfId="3" applyFont="1" applyFill="1" applyBorder="1" applyAlignment="1">
      <alignment horizontal="center" vertical="center"/>
    </xf>
    <xf numFmtId="0" fontId="8" fillId="0" borderId="2" xfId="4" applyFont="1" applyBorder="1" applyAlignment="1">
      <alignment horizontal="center" vertical="center"/>
    </xf>
    <xf numFmtId="0" fontId="8" fillId="0" borderId="0" xfId="4" applyFont="1" applyAlignment="1">
      <alignment horizontal="center" vertical="center"/>
    </xf>
    <xf numFmtId="0" fontId="12" fillId="0" borderId="0" xfId="4" applyFont="1" applyAlignment="1">
      <alignment horizontal="center" vertical="center"/>
    </xf>
    <xf numFmtId="0" fontId="12" fillId="0" borderId="7" xfId="4" applyFont="1" applyBorder="1" applyAlignment="1">
      <alignment horizontal="center" vertical="center"/>
    </xf>
    <xf numFmtId="0" fontId="3" fillId="0" borderId="1" xfId="4" applyFont="1" applyBorder="1" applyAlignment="1">
      <alignment vertical="center"/>
    </xf>
    <xf numFmtId="0" fontId="3" fillId="0" borderId="4" xfId="4" applyFont="1" applyBorder="1" applyAlignment="1">
      <alignment vertical="center"/>
    </xf>
    <xf numFmtId="0" fontId="3" fillId="0" borderId="6" xfId="4" applyFont="1" applyBorder="1" applyAlignment="1">
      <alignment vertical="center"/>
    </xf>
    <xf numFmtId="0" fontId="3" fillId="0" borderId="0" xfId="4" applyFont="1" applyAlignment="1">
      <alignment horizontal="center"/>
    </xf>
    <xf numFmtId="0" fontId="3" fillId="8" borderId="0" xfId="4" applyFont="1" applyFill="1" applyAlignment="1">
      <alignment horizontal="center"/>
    </xf>
    <xf numFmtId="0" fontId="3" fillId="10" borderId="0" xfId="4" applyFont="1" applyFill="1" applyAlignment="1">
      <alignment horizontal="center"/>
    </xf>
    <xf numFmtId="0" fontId="3" fillId="0" borderId="10" xfId="4" applyFont="1" applyBorder="1" applyAlignment="1">
      <alignment horizontal="center" shrinkToFit="1"/>
    </xf>
    <xf numFmtId="0" fontId="3" fillId="0" borderId="39" xfId="4" applyFont="1" applyBorder="1" applyAlignment="1">
      <alignment horizontal="center" shrinkToFit="1"/>
    </xf>
    <xf numFmtId="0" fontId="3" fillId="0" borderId="6" xfId="4" applyFont="1" applyBorder="1" applyAlignment="1">
      <alignment horizontal="center" vertical="center"/>
    </xf>
    <xf numFmtId="0" fontId="3" fillId="0" borderId="10" xfId="4" applyFont="1" applyBorder="1" applyAlignment="1">
      <alignment horizontal="center" vertical="center"/>
    </xf>
    <xf numFmtId="0" fontId="3" fillId="0" borderId="39" xfId="4" applyFont="1" applyBorder="1" applyAlignment="1">
      <alignment horizontal="center" vertical="center"/>
    </xf>
    <xf numFmtId="0" fontId="31" fillId="0" borderId="0" xfId="0" applyFont="1" applyAlignment="1">
      <alignment horizontal="right" vertical="center" wrapText="1"/>
    </xf>
    <xf numFmtId="0" fontId="31" fillId="0" borderId="7" xfId="0" applyFont="1" applyBorder="1" applyAlignment="1">
      <alignment horizontal="right" vertical="center" wrapText="1"/>
    </xf>
    <xf numFmtId="0" fontId="45" fillId="2" borderId="1" xfId="0" applyFont="1" applyFill="1" applyBorder="1" applyAlignment="1">
      <alignment horizontal="center" vertical="center"/>
    </xf>
    <xf numFmtId="0" fontId="45" fillId="2" borderId="2" xfId="0" applyFont="1" applyFill="1" applyBorder="1" applyAlignment="1">
      <alignment horizontal="center" vertical="center"/>
    </xf>
    <xf numFmtId="0" fontId="45" fillId="2" borderId="71" xfId="0" applyFont="1" applyFill="1" applyBorder="1" applyAlignment="1">
      <alignment horizontal="center" vertical="center"/>
    </xf>
    <xf numFmtId="0" fontId="45" fillId="2" borderId="46" xfId="0" applyFont="1" applyFill="1" applyBorder="1" applyAlignment="1">
      <alignment horizontal="center" vertical="center"/>
    </xf>
    <xf numFmtId="0" fontId="45" fillId="2" borderId="44" xfId="0" applyFont="1" applyFill="1" applyBorder="1" applyAlignment="1">
      <alignment horizontal="center" vertical="center"/>
    </xf>
    <xf numFmtId="0" fontId="45" fillId="2" borderId="73" xfId="0" applyFont="1" applyFill="1" applyBorder="1" applyAlignment="1">
      <alignment horizontal="center" vertical="center"/>
    </xf>
    <xf numFmtId="0" fontId="31" fillId="0" borderId="1" xfId="0" applyFont="1" applyBorder="1" applyAlignment="1">
      <alignment horizontal="center" wrapText="1"/>
    </xf>
    <xf numFmtId="0" fontId="31" fillId="0" borderId="2" xfId="0" applyFont="1" applyBorder="1" applyAlignment="1">
      <alignment horizontal="center" wrapText="1"/>
    </xf>
    <xf numFmtId="0" fontId="31" fillId="0" borderId="3" xfId="0" applyFont="1" applyBorder="1" applyAlignment="1">
      <alignment horizontal="center" wrapText="1"/>
    </xf>
    <xf numFmtId="0" fontId="31" fillId="0" borderId="7" xfId="0" applyFont="1" applyBorder="1" applyAlignment="1">
      <alignment horizontal="center" vertical="center" wrapText="1"/>
    </xf>
    <xf numFmtId="0" fontId="47" fillId="5" borderId="61" xfId="0" applyFont="1" applyFill="1" applyBorder="1" applyAlignment="1" applyProtection="1">
      <alignment horizontal="center" vertical="center"/>
      <protection locked="0"/>
    </xf>
    <xf numFmtId="0" fontId="31" fillId="0" borderId="9" xfId="0" applyFont="1" applyBorder="1" applyAlignment="1">
      <alignment horizontal="left" vertical="center" wrapText="1"/>
    </xf>
    <xf numFmtId="0" fontId="31" fillId="0" borderId="9" xfId="0" applyFont="1" applyBorder="1" applyAlignment="1">
      <alignment horizontal="center" vertical="center" wrapText="1"/>
    </xf>
    <xf numFmtId="49" fontId="32" fillId="0" borderId="9" xfId="0" applyNumberFormat="1" applyFont="1" applyBorder="1" applyAlignment="1">
      <alignment horizontal="right" vertical="center"/>
    </xf>
    <xf numFmtId="0" fontId="32" fillId="0" borderId="9" xfId="0" applyFont="1" applyBorder="1" applyAlignment="1">
      <alignment horizontal="center" vertical="center" wrapText="1"/>
    </xf>
    <xf numFmtId="0" fontId="31" fillId="0" borderId="9" xfId="0" applyFont="1" applyBorder="1" applyAlignment="1">
      <alignment horizontal="left" vertical="center" wrapText="1" indent="1"/>
    </xf>
    <xf numFmtId="49" fontId="35" fillId="5" borderId="89" xfId="0" applyNumberFormat="1" applyFont="1" applyFill="1" applyBorder="1" applyAlignment="1" applyProtection="1">
      <alignment horizontal="left" vertical="center"/>
      <protection locked="0"/>
    </xf>
    <xf numFmtId="0" fontId="29" fillId="5" borderId="7" xfId="0" applyFont="1" applyFill="1" applyBorder="1" applyAlignment="1">
      <alignment horizontal="center" vertical="center"/>
    </xf>
    <xf numFmtId="0" fontId="35" fillId="5" borderId="89" xfId="0" applyFont="1" applyFill="1" applyBorder="1" applyAlignment="1" applyProtection="1">
      <alignment horizontal="left" vertical="center"/>
      <protection locked="0"/>
    </xf>
    <xf numFmtId="0" fontId="29" fillId="5" borderId="61" xfId="0" applyFont="1" applyFill="1" applyBorder="1" applyAlignment="1">
      <alignment horizontal="left" vertical="center"/>
    </xf>
    <xf numFmtId="181" fontId="35" fillId="5" borderId="61" xfId="0" applyNumberFormat="1" applyFont="1" applyFill="1" applyBorder="1" applyAlignment="1" applyProtection="1">
      <alignment horizontal="left" vertical="center"/>
      <protection locked="0"/>
    </xf>
    <xf numFmtId="0" fontId="35" fillId="5" borderId="61" xfId="0" applyFont="1" applyFill="1" applyBorder="1" applyAlignment="1" applyProtection="1">
      <alignment horizontal="left" vertical="center"/>
      <protection locked="0"/>
    </xf>
    <xf numFmtId="0" fontId="32" fillId="0" borderId="37" xfId="0" applyFont="1" applyBorder="1" applyAlignment="1">
      <alignment horizontal="center" vertical="center" textRotation="255"/>
    </xf>
    <xf numFmtId="0" fontId="32" fillId="0" borderId="83" xfId="0" applyFont="1" applyBorder="1" applyAlignment="1">
      <alignment horizontal="center" vertical="center" textRotation="255"/>
    </xf>
    <xf numFmtId="0" fontId="32" fillId="0" borderId="47" xfId="0" applyFont="1" applyBorder="1" applyAlignment="1">
      <alignment horizontal="center" vertical="center" textRotation="255"/>
    </xf>
    <xf numFmtId="0" fontId="29" fillId="0" borderId="37" xfId="0" applyFont="1" applyBorder="1" applyAlignment="1">
      <alignment horizontal="center" vertical="center" textRotation="255" shrinkToFit="1"/>
    </xf>
    <xf numFmtId="0" fontId="29" fillId="0" borderId="83" xfId="0" applyFont="1" applyBorder="1" applyAlignment="1">
      <alignment horizontal="center" vertical="center" textRotation="255" shrinkToFit="1"/>
    </xf>
    <xf numFmtId="0" fontId="29" fillId="0" borderId="9" xfId="0" applyFont="1" applyBorder="1" applyAlignment="1">
      <alignment horizontal="center" vertical="center" textRotation="255"/>
    </xf>
    <xf numFmtId="0" fontId="29" fillId="0" borderId="1" xfId="0" applyFont="1" applyBorder="1" applyAlignment="1">
      <alignment horizontal="center" vertical="center" textRotation="255"/>
    </xf>
    <xf numFmtId="0" fontId="29" fillId="0" borderId="2" xfId="0" applyFont="1" applyBorder="1" applyAlignment="1">
      <alignment horizontal="center" vertical="center" textRotation="255"/>
    </xf>
    <xf numFmtId="0" fontId="29" fillId="0" borderId="4" xfId="0" applyFont="1" applyBorder="1" applyAlignment="1">
      <alignment horizontal="center" vertical="center" textRotation="255"/>
    </xf>
    <xf numFmtId="0" fontId="29" fillId="0" borderId="0" xfId="0" applyFont="1" applyAlignment="1">
      <alignment horizontal="center" vertical="center" textRotation="255"/>
    </xf>
    <xf numFmtId="0" fontId="29" fillId="0" borderId="6" xfId="0" applyFont="1" applyBorder="1" applyAlignment="1">
      <alignment horizontal="center" vertical="center" textRotation="255"/>
    </xf>
    <xf numFmtId="0" fontId="29" fillId="0" borderId="7" xfId="0" applyFont="1" applyBorder="1" applyAlignment="1">
      <alignment horizontal="center" vertical="center" textRotation="255"/>
    </xf>
    <xf numFmtId="0" fontId="29" fillId="5" borderId="2" xfId="0" applyFont="1" applyFill="1" applyBorder="1" applyAlignment="1">
      <alignment horizontal="left" vertical="center" wrapText="1"/>
    </xf>
    <xf numFmtId="0" fontId="29" fillId="5" borderId="0" xfId="0" applyFont="1" applyFill="1" applyAlignment="1">
      <alignment horizontal="left" vertical="center" wrapText="1"/>
    </xf>
    <xf numFmtId="0" fontId="29" fillId="5" borderId="7" xfId="0" applyFont="1" applyFill="1" applyBorder="1" applyAlignment="1">
      <alignment horizontal="left" vertical="center" wrapText="1"/>
    </xf>
    <xf numFmtId="0" fontId="31" fillId="0" borderId="37" xfId="0" applyFont="1" applyBorder="1" applyAlignment="1">
      <alignment horizontal="center" vertical="center" textRotation="255"/>
    </xf>
    <xf numFmtId="0" fontId="31" fillId="0" borderId="47" xfId="0" applyFont="1" applyBorder="1" applyAlignment="1">
      <alignment horizontal="center" vertical="center" textRotation="255"/>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57" xfId="0" applyFont="1" applyBorder="1" applyAlignment="1">
      <alignment horizontal="center" vertical="center" wrapText="1"/>
    </xf>
    <xf numFmtId="0" fontId="36" fillId="0" borderId="48" xfId="0" applyFont="1" applyBorder="1" applyAlignment="1">
      <alignment horizontal="left" wrapText="1"/>
    </xf>
    <xf numFmtId="0" fontId="32" fillId="0" borderId="9" xfId="0" applyFont="1" applyBorder="1" applyAlignment="1" applyProtection="1">
      <alignment horizontal="center" vertical="center" wrapText="1"/>
      <protection locked="0"/>
    </xf>
    <xf numFmtId="0" fontId="32" fillId="0" borderId="10" xfId="0" applyFont="1" applyBorder="1" applyAlignment="1" applyProtection="1">
      <alignment horizontal="center" vertical="center" wrapText="1"/>
      <protection locked="0"/>
    </xf>
    <xf numFmtId="0" fontId="32" fillId="0" borderId="61" xfId="0" applyFont="1" applyBorder="1" applyAlignment="1" applyProtection="1">
      <alignment horizontal="center" vertical="center" wrapText="1"/>
      <protection locked="0"/>
    </xf>
    <xf numFmtId="0" fontId="32" fillId="0" borderId="39" xfId="0" applyFont="1" applyBorder="1" applyAlignment="1" applyProtection="1">
      <alignment horizontal="center" vertical="center" wrapText="1"/>
      <protection locked="0"/>
    </xf>
    <xf numFmtId="0" fontId="29" fillId="5" borderId="7" xfId="0" applyFont="1" applyFill="1" applyBorder="1" applyAlignment="1">
      <alignment horizontal="left" vertical="center"/>
    </xf>
    <xf numFmtId="0" fontId="29" fillId="5" borderId="61" xfId="0" applyFont="1" applyFill="1" applyBorder="1" applyAlignment="1">
      <alignment horizontal="left" vertical="center" wrapText="1"/>
    </xf>
    <xf numFmtId="0" fontId="29" fillId="5" borderId="74" xfId="0" applyFont="1" applyFill="1" applyBorder="1" applyAlignment="1">
      <alignment horizontal="left" vertical="center" wrapText="1"/>
    </xf>
    <xf numFmtId="49" fontId="35" fillId="5" borderId="69" xfId="0" applyNumberFormat="1" applyFont="1" applyFill="1" applyBorder="1" applyAlignment="1" applyProtection="1">
      <alignment horizontal="left" vertical="center"/>
      <protection locked="0"/>
    </xf>
    <xf numFmtId="0" fontId="29" fillId="5" borderId="2" xfId="0" applyFont="1" applyFill="1" applyBorder="1" applyAlignment="1">
      <alignment horizontal="center" vertical="center"/>
    </xf>
    <xf numFmtId="0" fontId="35" fillId="5" borderId="69" xfId="0" applyFont="1" applyFill="1" applyBorder="1" applyAlignment="1" applyProtection="1">
      <alignment horizontal="left" vertical="center"/>
      <protection locked="0"/>
    </xf>
    <xf numFmtId="0" fontId="29" fillId="5" borderId="42"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37" fillId="5" borderId="86" xfId="0" applyFont="1" applyFill="1" applyBorder="1" applyAlignment="1" applyProtection="1">
      <alignment horizontal="left" vertical="center" wrapText="1"/>
      <protection locked="0"/>
    </xf>
    <xf numFmtId="0" fontId="37" fillId="5" borderId="61" xfId="0" applyFont="1" applyFill="1" applyBorder="1" applyAlignment="1" applyProtection="1">
      <alignment horizontal="left" vertical="center" wrapText="1"/>
      <protection locked="0"/>
    </xf>
    <xf numFmtId="0" fontId="37" fillId="5" borderId="74" xfId="0" applyFont="1" applyFill="1" applyBorder="1" applyAlignment="1" applyProtection="1">
      <alignment horizontal="left" vertical="center" wrapText="1"/>
      <protection locked="0"/>
    </xf>
    <xf numFmtId="0" fontId="29" fillId="5" borderId="8" xfId="0" applyFont="1" applyFill="1" applyBorder="1" applyAlignment="1">
      <alignment horizontal="left" vertical="center" wrapText="1"/>
    </xf>
    <xf numFmtId="0" fontId="35" fillId="5" borderId="86" xfId="0" applyFont="1" applyFill="1" applyBorder="1" applyAlignment="1" applyProtection="1">
      <alignment horizontal="left" vertical="center"/>
      <protection locked="0"/>
    </xf>
    <xf numFmtId="0" fontId="35" fillId="5" borderId="74" xfId="0" applyFont="1" applyFill="1" applyBorder="1" applyAlignment="1" applyProtection="1">
      <alignment horizontal="left" vertical="center"/>
      <protection locked="0"/>
    </xf>
    <xf numFmtId="0" fontId="40" fillId="0" borderId="10" xfId="0" applyFont="1" applyBorder="1" applyAlignment="1">
      <alignment horizontal="left" vertical="center" wrapText="1" indent="1"/>
    </xf>
    <xf numFmtId="0" fontId="40" fillId="0" borderId="61" xfId="0" applyFont="1" applyBorder="1" applyAlignment="1">
      <alignment horizontal="left" vertical="center" wrapText="1" indent="1"/>
    </xf>
    <xf numFmtId="0" fontId="40" fillId="0" borderId="39" xfId="0" applyFont="1" applyBorder="1" applyAlignment="1">
      <alignment horizontal="left" vertical="center" wrapText="1" indent="1"/>
    </xf>
    <xf numFmtId="0" fontId="40" fillId="0" borderId="9" xfId="0" applyFont="1" applyBorder="1" applyAlignment="1">
      <alignment horizontal="center" vertical="center" wrapText="1"/>
    </xf>
    <xf numFmtId="0" fontId="51" fillId="0" borderId="9" xfId="0" applyFont="1" applyBorder="1" applyAlignment="1">
      <alignment horizontal="center" vertical="center" wrapText="1"/>
    </xf>
    <xf numFmtId="0" fontId="40" fillId="0" borderId="9" xfId="0" applyFont="1" applyBorder="1" applyAlignment="1">
      <alignment horizontal="left" vertical="center" wrapText="1" indent="1"/>
    </xf>
    <xf numFmtId="0" fontId="29" fillId="0" borderId="84" xfId="0" applyFont="1" applyBorder="1" applyAlignment="1">
      <alignment horizontal="center" vertical="center" textRotation="255"/>
    </xf>
    <xf numFmtId="0" fontId="29" fillId="0" borderId="85" xfId="0" applyFont="1" applyBorder="1" applyAlignment="1">
      <alignment horizontal="center" vertical="center" textRotation="255"/>
    </xf>
    <xf numFmtId="0" fontId="29" fillId="0" borderId="10" xfId="0" applyFont="1" applyBorder="1" applyAlignment="1">
      <alignment horizontal="center" vertical="center"/>
    </xf>
    <xf numFmtId="0" fontId="29" fillId="0" borderId="61" xfId="0" applyFont="1" applyBorder="1" applyAlignment="1">
      <alignment horizontal="center" vertical="center"/>
    </xf>
    <xf numFmtId="0" fontId="29" fillId="0" borderId="39" xfId="0" applyFont="1" applyBorder="1" applyAlignment="1">
      <alignment horizontal="center" vertical="center"/>
    </xf>
    <xf numFmtId="0" fontId="31" fillId="0" borderId="9" xfId="0" applyFont="1" applyBorder="1" applyAlignment="1">
      <alignment horizontal="center" vertical="center"/>
    </xf>
    <xf numFmtId="49" fontId="35" fillId="5" borderId="88" xfId="0" applyNumberFormat="1" applyFont="1" applyFill="1" applyBorder="1" applyAlignment="1" applyProtection="1">
      <alignment horizontal="left" vertical="center"/>
      <protection locked="0"/>
    </xf>
    <xf numFmtId="0" fontId="29" fillId="5" borderId="88" xfId="0" applyFont="1" applyFill="1" applyBorder="1" applyAlignment="1">
      <alignment horizontal="center" vertical="center"/>
    </xf>
    <xf numFmtId="0" fontId="35" fillId="5" borderId="88" xfId="0" applyFont="1" applyFill="1" applyBorder="1" applyAlignment="1" applyProtection="1">
      <alignment horizontal="left" vertical="center"/>
      <protection locked="0"/>
    </xf>
    <xf numFmtId="0" fontId="31" fillId="0" borderId="1" xfId="0" applyFont="1" applyBorder="1" applyAlignment="1" applyProtection="1">
      <alignment horizontal="left" vertical="center" wrapText="1"/>
      <protection locked="0"/>
    </xf>
    <xf numFmtId="0" fontId="31" fillId="0" borderId="2" xfId="0" applyFont="1" applyBorder="1" applyAlignment="1" applyProtection="1">
      <alignment horizontal="left" vertical="center" wrapText="1"/>
      <protection locked="0"/>
    </xf>
    <xf numFmtId="0" fontId="31" fillId="0" borderId="3" xfId="0" applyFont="1" applyBorder="1" applyAlignment="1" applyProtection="1">
      <alignment horizontal="left" vertical="center" wrapText="1"/>
      <protection locked="0"/>
    </xf>
    <xf numFmtId="0" fontId="31" fillId="0" borderId="4"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5" xfId="0" applyFont="1" applyBorder="1" applyAlignment="1" applyProtection="1">
      <alignment horizontal="left" vertical="center" wrapText="1"/>
      <protection locked="0"/>
    </xf>
    <xf numFmtId="0" fontId="31" fillId="0" borderId="6" xfId="0" applyFont="1" applyBorder="1" applyAlignment="1" applyProtection="1">
      <alignment horizontal="left" vertical="center" wrapText="1"/>
      <protection locked="0"/>
    </xf>
    <xf numFmtId="0" fontId="31" fillId="0" borderId="7" xfId="0" applyFont="1" applyBorder="1" applyAlignment="1" applyProtection="1">
      <alignment horizontal="left" vertical="center" wrapText="1"/>
      <protection locked="0"/>
    </xf>
    <xf numFmtId="0" fontId="31" fillId="0" borderId="8" xfId="0" applyFont="1" applyBorder="1" applyAlignment="1" applyProtection="1">
      <alignment horizontal="left" vertical="center" wrapText="1"/>
      <protection locked="0"/>
    </xf>
    <xf numFmtId="0" fontId="29" fillId="5" borderId="60" xfId="0" applyFont="1" applyFill="1" applyBorder="1" applyAlignment="1">
      <alignment horizontal="center" vertical="center" wrapText="1"/>
    </xf>
    <xf numFmtId="0" fontId="29" fillId="5" borderId="0" xfId="0" applyFont="1" applyFill="1" applyAlignment="1">
      <alignment horizontal="center" vertical="center" wrapText="1"/>
    </xf>
    <xf numFmtId="0" fontId="29" fillId="5" borderId="5" xfId="0" applyFont="1" applyFill="1" applyBorder="1" applyAlignment="1">
      <alignment horizontal="center" vertical="center" wrapText="1"/>
    </xf>
    <xf numFmtId="0" fontId="29" fillId="5" borderId="43" xfId="0" applyFont="1" applyFill="1" applyBorder="1" applyAlignment="1">
      <alignment horizontal="center" vertical="center" wrapText="1"/>
    </xf>
    <xf numFmtId="0" fontId="29" fillId="5" borderId="44" xfId="0" applyFont="1" applyFill="1" applyBorder="1" applyAlignment="1">
      <alignment horizontal="center" vertical="center" wrapText="1"/>
    </xf>
    <xf numFmtId="0" fontId="29" fillId="5" borderId="45" xfId="0" applyFont="1" applyFill="1" applyBorder="1" applyAlignment="1">
      <alignment horizontal="center" vertical="center" wrapText="1"/>
    </xf>
    <xf numFmtId="0" fontId="29" fillId="5" borderId="61" xfId="0" applyFont="1" applyFill="1" applyBorder="1" applyAlignment="1">
      <alignment horizontal="right" vertical="center"/>
    </xf>
    <xf numFmtId="0" fontId="49" fillId="11" borderId="61" xfId="0" applyFont="1" applyFill="1" applyBorder="1" applyAlignment="1" applyProtection="1">
      <alignment horizontal="left" vertical="center"/>
      <protection locked="0"/>
    </xf>
    <xf numFmtId="0" fontId="29" fillId="5" borderId="7" xfId="0" applyFont="1" applyFill="1" applyBorder="1" applyAlignment="1">
      <alignment horizontal="right" vertical="center"/>
    </xf>
    <xf numFmtId="0" fontId="50" fillId="5" borderId="7" xfId="0" applyFont="1" applyFill="1" applyBorder="1" applyAlignment="1" applyProtection="1">
      <alignment horizontal="left" vertical="center"/>
      <protection locked="0"/>
    </xf>
    <xf numFmtId="0" fontId="29" fillId="5" borderId="80"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42" fillId="2" borderId="64" xfId="0" applyFont="1" applyFill="1" applyBorder="1" applyAlignment="1">
      <alignment horizontal="left" vertical="center" wrapText="1"/>
    </xf>
    <xf numFmtId="0" fontId="42" fillId="2" borderId="65" xfId="0" applyFont="1" applyFill="1" applyBorder="1" applyAlignment="1">
      <alignment horizontal="left" vertical="center" wrapText="1"/>
    </xf>
    <xf numFmtId="0" fontId="42" fillId="2" borderId="66" xfId="0" applyFont="1" applyFill="1" applyBorder="1" applyAlignment="1">
      <alignment horizontal="left" vertical="center" wrapText="1"/>
    </xf>
    <xf numFmtId="0" fontId="42" fillId="2" borderId="67" xfId="0" applyFont="1" applyFill="1" applyBorder="1" applyAlignment="1">
      <alignment horizontal="left" vertical="center" wrapText="1"/>
    </xf>
    <xf numFmtId="0" fontId="42" fillId="2" borderId="65" xfId="0" applyFont="1" applyFill="1" applyBorder="1" applyAlignment="1">
      <alignment vertical="center" wrapText="1"/>
    </xf>
    <xf numFmtId="0" fontId="46" fillId="2" borderId="65" xfId="0" applyFont="1" applyFill="1" applyBorder="1" applyAlignment="1">
      <alignment horizontal="left" vertical="center"/>
    </xf>
    <xf numFmtId="0" fontId="46" fillId="2" borderId="70" xfId="0" applyFont="1" applyFill="1" applyBorder="1" applyAlignment="1">
      <alignment horizontal="left" vertical="center"/>
    </xf>
    <xf numFmtId="0" fontId="31" fillId="0" borderId="66" xfId="0" applyFont="1" applyBorder="1" applyAlignment="1">
      <alignment horizontal="left" vertical="center" wrapText="1"/>
    </xf>
    <xf numFmtId="0" fontId="31" fillId="0" borderId="61" xfId="0" applyFont="1" applyBorder="1" applyAlignment="1">
      <alignment horizontal="left" vertical="center"/>
    </xf>
    <xf numFmtId="0" fontId="31" fillId="0" borderId="74" xfId="0" applyFont="1" applyBorder="1" applyAlignment="1">
      <alignment horizontal="left" vertical="center"/>
    </xf>
    <xf numFmtId="0" fontId="30" fillId="0" borderId="65" xfId="0" applyFont="1" applyBorder="1" applyAlignment="1">
      <alignment horizontal="center" vertical="center"/>
    </xf>
    <xf numFmtId="0" fontId="30" fillId="0" borderId="79" xfId="0" applyFont="1" applyBorder="1" applyAlignment="1">
      <alignment horizontal="center" vertical="center"/>
    </xf>
    <xf numFmtId="0" fontId="29" fillId="0" borderId="169" xfId="0" applyFont="1" applyBorder="1" applyAlignment="1">
      <alignment horizontal="center" vertical="center"/>
    </xf>
    <xf numFmtId="0" fontId="29" fillId="0" borderId="170" xfId="0" applyFont="1" applyBorder="1" applyAlignment="1">
      <alignment horizontal="center" vertical="center"/>
    </xf>
    <xf numFmtId="0" fontId="29" fillId="0" borderId="168" xfId="0" applyFont="1" applyBorder="1" applyAlignment="1">
      <alignment horizontal="center" vertical="center" wrapText="1"/>
    </xf>
    <xf numFmtId="0" fontId="29" fillId="0" borderId="169" xfId="0" applyFont="1" applyBorder="1" applyAlignment="1">
      <alignment horizontal="center" vertical="center" wrapText="1"/>
    </xf>
    <xf numFmtId="0" fontId="29" fillId="0" borderId="170" xfId="0" applyFont="1" applyBorder="1" applyAlignment="1">
      <alignment horizontal="center" vertical="center" wrapText="1"/>
    </xf>
    <xf numFmtId="0" fontId="36" fillId="0" borderId="169" xfId="0" applyFont="1" applyBorder="1" applyAlignment="1">
      <alignment horizontal="center" vertical="center" wrapText="1"/>
    </xf>
    <xf numFmtId="0" fontId="36" fillId="0" borderId="169" xfId="0" applyFont="1" applyBorder="1" applyAlignment="1">
      <alignment horizontal="center" vertical="center"/>
    </xf>
    <xf numFmtId="0" fontId="36" fillId="0" borderId="171" xfId="0" applyFont="1" applyBorder="1" applyAlignment="1">
      <alignment horizontal="center" vertical="center"/>
    </xf>
    <xf numFmtId="0" fontId="40" fillId="0" borderId="65" xfId="0" applyFont="1" applyBorder="1" applyAlignment="1">
      <alignment horizontal="left" vertical="center"/>
    </xf>
    <xf numFmtId="0" fontId="40" fillId="0" borderId="79" xfId="0" applyFont="1" applyBorder="1" applyAlignment="1">
      <alignment horizontal="left" vertical="center"/>
    </xf>
    <xf numFmtId="0" fontId="39" fillId="2" borderId="1" xfId="0" applyFont="1" applyFill="1" applyBorder="1" applyAlignment="1">
      <alignment horizontal="center" vertical="center"/>
    </xf>
    <xf numFmtId="0" fontId="39" fillId="2" borderId="2" xfId="0" applyFont="1" applyFill="1" applyBorder="1" applyAlignment="1">
      <alignment horizontal="center" vertical="center"/>
    </xf>
    <xf numFmtId="0" fontId="39" fillId="2" borderId="3" xfId="0" applyFont="1" applyFill="1" applyBorder="1" applyAlignment="1">
      <alignment horizontal="center" vertical="center"/>
    </xf>
    <xf numFmtId="0" fontId="39" fillId="2" borderId="46" xfId="0" applyFont="1" applyFill="1" applyBorder="1" applyAlignment="1">
      <alignment horizontal="center" vertical="center"/>
    </xf>
    <xf numFmtId="0" fontId="39" fillId="2" borderId="44" xfId="0" applyFont="1" applyFill="1" applyBorder="1" applyAlignment="1">
      <alignment horizontal="center" vertical="center"/>
    </xf>
    <xf numFmtId="0" fontId="39" fillId="2" borderId="45" xfId="0" applyFont="1" applyFill="1" applyBorder="1" applyAlignment="1">
      <alignment horizontal="center" vertical="center"/>
    </xf>
    <xf numFmtId="0" fontId="36" fillId="0" borderId="10" xfId="0" applyFont="1" applyBorder="1" applyAlignment="1">
      <alignment horizontal="left" vertical="center" wrapText="1"/>
    </xf>
    <xf numFmtId="0" fontId="36" fillId="0" borderId="61" xfId="0" applyFont="1" applyBorder="1" applyAlignment="1">
      <alignment horizontal="left" vertical="center" wrapText="1"/>
    </xf>
    <xf numFmtId="0" fontId="36" fillId="0" borderId="39" xfId="0" applyFont="1" applyBorder="1" applyAlignment="1">
      <alignment horizontal="left" vertical="center" wrapText="1"/>
    </xf>
    <xf numFmtId="0" fontId="36" fillId="0" borderId="9" xfId="0" applyFont="1" applyBorder="1" applyAlignment="1">
      <alignment horizontal="left" vertical="center" wrapText="1"/>
    </xf>
    <xf numFmtId="0" fontId="36" fillId="0" borderId="9" xfId="0" applyFont="1" applyBorder="1" applyAlignment="1">
      <alignment vertical="center" wrapText="1"/>
    </xf>
    <xf numFmtId="0" fontId="33" fillId="0" borderId="0" xfId="0" applyFont="1" applyAlignment="1">
      <alignment horizontal="center" vertical="center"/>
    </xf>
    <xf numFmtId="0" fontId="29" fillId="0" borderId="44" xfId="0" applyFont="1" applyBorder="1" applyAlignment="1">
      <alignment horizontal="left" vertical="top"/>
    </xf>
    <xf numFmtId="0" fontId="31" fillId="0" borderId="168" xfId="0" applyFont="1" applyBorder="1" applyAlignment="1">
      <alignment horizontal="center" vertical="center" wrapText="1"/>
    </xf>
    <xf numFmtId="0" fontId="31" fillId="0" borderId="169" xfId="0" applyFont="1" applyBorder="1" applyAlignment="1">
      <alignment horizontal="center" vertical="center" wrapText="1"/>
    </xf>
    <xf numFmtId="0" fontId="31" fillId="0" borderId="168" xfId="0" applyFont="1" applyBorder="1" applyAlignment="1">
      <alignment horizontal="center" vertical="center"/>
    </xf>
    <xf numFmtId="0" fontId="31" fillId="0" borderId="169" xfId="0" applyFont="1" applyBorder="1" applyAlignment="1">
      <alignment horizontal="center" vertical="center"/>
    </xf>
    <xf numFmtId="0" fontId="31" fillId="0" borderId="170" xfId="0" applyFont="1" applyBorder="1" applyAlignment="1">
      <alignment horizontal="center" vertical="center"/>
    </xf>
    <xf numFmtId="0" fontId="31" fillId="0" borderId="171" xfId="0" applyFont="1" applyBorder="1" applyAlignment="1">
      <alignment horizontal="center" vertical="center"/>
    </xf>
    <xf numFmtId="0" fontId="35" fillId="2" borderId="1"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2" fillId="0" borderId="177" xfId="0" applyFont="1" applyBorder="1" applyAlignment="1">
      <alignment horizontal="center" vertical="center" textRotation="255"/>
    </xf>
    <xf numFmtId="0" fontId="32" fillId="0" borderId="41" xfId="0" applyFont="1" applyBorder="1" applyAlignment="1">
      <alignment horizontal="center" vertical="center" textRotation="255"/>
    </xf>
    <xf numFmtId="0" fontId="32" fillId="0" borderId="62" xfId="0" applyFont="1" applyBorder="1" applyAlignment="1">
      <alignment horizontal="center" vertical="center" textRotation="255"/>
    </xf>
    <xf numFmtId="0" fontId="35" fillId="2" borderId="46" xfId="0" applyFont="1" applyFill="1" applyBorder="1" applyAlignment="1">
      <alignment horizontal="center" vertical="center" wrapText="1"/>
    </xf>
    <xf numFmtId="0" fontId="35" fillId="2" borderId="44" xfId="0" applyFont="1" applyFill="1" applyBorder="1" applyAlignment="1">
      <alignment horizontal="center" vertical="center" wrapText="1"/>
    </xf>
    <xf numFmtId="0" fontId="35" fillId="2" borderId="45" xfId="0" applyFont="1" applyFill="1" applyBorder="1" applyAlignment="1">
      <alignment horizontal="center" vertical="center" wrapText="1"/>
    </xf>
    <xf numFmtId="0" fontId="29" fillId="0" borderId="10" xfId="0" applyFont="1" applyBorder="1" applyAlignment="1">
      <alignment horizontal="center"/>
    </xf>
    <xf numFmtId="0" fontId="29" fillId="0" borderId="61" xfId="0" applyFont="1" applyBorder="1" applyAlignment="1">
      <alignment horizontal="center"/>
    </xf>
    <xf numFmtId="0" fontId="29" fillId="0" borderId="39" xfId="0" applyFont="1" applyBorder="1" applyAlignment="1">
      <alignment horizontal="center"/>
    </xf>
    <xf numFmtId="0" fontId="36" fillId="0" borderId="9" xfId="0" applyFont="1" applyBorder="1" applyAlignment="1">
      <alignment horizontal="center"/>
    </xf>
    <xf numFmtId="0" fontId="36" fillId="0" borderId="9" xfId="0" applyFont="1" applyBorder="1" applyAlignment="1">
      <alignment horizontal="left" vertical="center"/>
    </xf>
    <xf numFmtId="177" fontId="37" fillId="2" borderId="2" xfId="0" applyNumberFormat="1" applyFont="1" applyFill="1" applyBorder="1" applyAlignment="1">
      <alignment horizontal="left" vertical="center" wrapText="1"/>
    </xf>
    <xf numFmtId="177" fontId="37" fillId="2" borderId="3" xfId="0" applyNumberFormat="1" applyFont="1" applyFill="1" applyBorder="1" applyAlignment="1">
      <alignment horizontal="left" vertical="center" wrapText="1"/>
    </xf>
    <xf numFmtId="0" fontId="35" fillId="5" borderId="68" xfId="0" applyFont="1" applyFill="1" applyBorder="1" applyAlignment="1" applyProtection="1">
      <alignment horizontal="left" vertical="center" wrapText="1"/>
      <protection locked="0"/>
    </xf>
    <xf numFmtId="0" fontId="35" fillId="5" borderId="69" xfId="0" applyFont="1" applyFill="1" applyBorder="1" applyAlignment="1" applyProtection="1">
      <alignment horizontal="left" vertical="center" wrapText="1"/>
      <protection locked="0"/>
    </xf>
    <xf numFmtId="0" fontId="35" fillId="5" borderId="75" xfId="0" applyFont="1" applyFill="1" applyBorder="1" applyAlignment="1" applyProtection="1">
      <alignment horizontal="left" vertical="center" wrapText="1"/>
      <protection locked="0"/>
    </xf>
    <xf numFmtId="177" fontId="37" fillId="2" borderId="7" xfId="0" applyNumberFormat="1" applyFont="1" applyFill="1" applyBorder="1" applyAlignment="1">
      <alignment horizontal="left" vertical="center" wrapText="1"/>
    </xf>
    <xf numFmtId="177" fontId="37" fillId="2" borderId="8" xfId="0" applyNumberFormat="1" applyFont="1" applyFill="1" applyBorder="1" applyAlignment="1">
      <alignment horizontal="left" vertical="center" wrapText="1"/>
    </xf>
    <xf numFmtId="0" fontId="35" fillId="5" borderId="6" xfId="0" applyFont="1" applyFill="1" applyBorder="1" applyAlignment="1" applyProtection="1">
      <alignment horizontal="left" vertical="center" wrapText="1"/>
      <protection locked="0"/>
    </xf>
    <xf numFmtId="0" fontId="35" fillId="5" borderId="7" xfId="0" applyFont="1" applyFill="1" applyBorder="1" applyAlignment="1" applyProtection="1">
      <alignment horizontal="left" vertical="center" wrapText="1"/>
      <protection locked="0"/>
    </xf>
    <xf numFmtId="0" fontId="35" fillId="5" borderId="166" xfId="0" applyFont="1" applyFill="1" applyBorder="1" applyAlignment="1" applyProtection="1">
      <alignment horizontal="left" vertical="center" wrapText="1"/>
      <protection locked="0"/>
    </xf>
    <xf numFmtId="0" fontId="31" fillId="0" borderId="169" xfId="0" applyFont="1" applyBorder="1" applyAlignment="1">
      <alignment horizontal="left" vertical="center"/>
    </xf>
    <xf numFmtId="0" fontId="31" fillId="0" borderId="171" xfId="0" applyFont="1" applyBorder="1" applyAlignment="1">
      <alignment horizontal="left" vertical="center"/>
    </xf>
    <xf numFmtId="0" fontId="31" fillId="0" borderId="181" xfId="0" applyFont="1" applyBorder="1" applyAlignment="1">
      <alignment horizontal="center" vertical="center"/>
    </xf>
    <xf numFmtId="0" fontId="39" fillId="11" borderId="59" xfId="0" applyFont="1" applyFill="1" applyBorder="1" applyAlignment="1" applyProtection="1">
      <alignment horizontal="left" vertical="center"/>
      <protection locked="0"/>
    </xf>
    <xf numFmtId="0" fontId="39" fillId="11" borderId="48" xfId="0" applyFont="1" applyFill="1" applyBorder="1" applyAlignment="1" applyProtection="1">
      <alignment horizontal="left" vertical="center"/>
      <protection locked="0"/>
    </xf>
    <xf numFmtId="0" fontId="39" fillId="11" borderId="78" xfId="0" applyFont="1" applyFill="1" applyBorder="1" applyAlignment="1" applyProtection="1">
      <alignment horizontal="left" vertical="center"/>
      <protection locked="0"/>
    </xf>
    <xf numFmtId="0" fontId="35" fillId="11" borderId="60" xfId="0" applyFont="1" applyFill="1" applyBorder="1" applyAlignment="1" applyProtection="1">
      <alignment horizontal="left" vertical="center" indent="1"/>
      <protection locked="0"/>
    </xf>
    <xf numFmtId="0" fontId="35" fillId="11" borderId="0" xfId="0" applyFont="1" applyFill="1" applyAlignment="1" applyProtection="1">
      <alignment horizontal="left" vertical="center" indent="1"/>
      <protection locked="0"/>
    </xf>
    <xf numFmtId="0" fontId="35" fillId="11" borderId="72" xfId="0" applyFont="1" applyFill="1" applyBorder="1" applyAlignment="1" applyProtection="1">
      <alignment horizontal="left" vertical="center" indent="1"/>
      <protection locked="0"/>
    </xf>
    <xf numFmtId="0" fontId="35" fillId="11" borderId="43" xfId="0" applyFont="1" applyFill="1" applyBorder="1" applyAlignment="1" applyProtection="1">
      <alignment horizontal="left" vertical="center" indent="1"/>
      <protection locked="0"/>
    </xf>
    <xf numFmtId="0" fontId="35" fillId="11" borderId="44" xfId="0" applyFont="1" applyFill="1" applyBorder="1" applyAlignment="1" applyProtection="1">
      <alignment horizontal="left" vertical="center" indent="1"/>
      <protection locked="0"/>
    </xf>
    <xf numFmtId="0" fontId="35" fillId="11" borderId="73" xfId="0" applyFont="1" applyFill="1" applyBorder="1" applyAlignment="1" applyProtection="1">
      <alignment horizontal="left" vertical="center" indent="1"/>
      <protection locked="0"/>
    </xf>
    <xf numFmtId="0" fontId="35" fillId="5" borderId="11" xfId="0" applyFont="1" applyFill="1" applyBorder="1" applyAlignment="1" applyProtection="1">
      <alignment horizontal="left" vertical="center" wrapText="1" indent="1"/>
      <protection locked="0"/>
    </xf>
    <xf numFmtId="0" fontId="35" fillId="5" borderId="2" xfId="0" applyFont="1" applyFill="1" applyBorder="1" applyAlignment="1" applyProtection="1">
      <alignment horizontal="left" vertical="center" wrapText="1" indent="1"/>
      <protection locked="0"/>
    </xf>
    <xf numFmtId="0" fontId="35" fillId="5" borderId="71" xfId="0" applyFont="1" applyFill="1" applyBorder="1" applyAlignment="1" applyProtection="1">
      <alignment horizontal="left" vertical="center" wrapText="1" indent="1"/>
      <protection locked="0"/>
    </xf>
    <xf numFmtId="0" fontId="35" fillId="5" borderId="52" xfId="0" applyFont="1" applyFill="1" applyBorder="1" applyAlignment="1" applyProtection="1">
      <alignment horizontal="left" vertical="center" wrapText="1" indent="1"/>
      <protection locked="0"/>
    </xf>
    <xf numFmtId="0" fontId="35" fillId="5" borderId="0" xfId="0" applyFont="1" applyFill="1" applyAlignment="1" applyProtection="1">
      <alignment horizontal="left" vertical="center" wrapText="1" indent="1"/>
      <protection locked="0"/>
    </xf>
    <xf numFmtId="0" fontId="35" fillId="5" borderId="72" xfId="0" applyFont="1" applyFill="1" applyBorder="1" applyAlignment="1" applyProtection="1">
      <alignment horizontal="left" vertical="center" wrapText="1" indent="1"/>
      <protection locked="0"/>
    </xf>
    <xf numFmtId="0" fontId="35" fillId="5" borderId="16" xfId="0" applyFont="1" applyFill="1" applyBorder="1" applyAlignment="1" applyProtection="1">
      <alignment horizontal="left" vertical="center" wrapText="1" indent="1"/>
      <protection locked="0"/>
    </xf>
    <xf numFmtId="0" fontId="35" fillId="5" borderId="33" xfId="0" applyFont="1" applyFill="1" applyBorder="1" applyAlignment="1" applyProtection="1">
      <alignment horizontal="left" vertical="center" wrapText="1" indent="1"/>
      <protection locked="0"/>
    </xf>
    <xf numFmtId="0" fontId="35" fillId="5" borderId="76" xfId="0" applyFont="1" applyFill="1" applyBorder="1" applyAlignment="1" applyProtection="1">
      <alignment horizontal="left" vertical="center" wrapText="1" indent="1"/>
      <protection locked="0"/>
    </xf>
    <xf numFmtId="0" fontId="35" fillId="5" borderId="54" xfId="0" applyFont="1" applyFill="1" applyBorder="1" applyAlignment="1" applyProtection="1">
      <alignment horizontal="left" vertical="center" wrapText="1" indent="1"/>
      <protection locked="0"/>
    </xf>
    <xf numFmtId="0" fontId="35" fillId="5" borderId="55" xfId="0" applyFont="1" applyFill="1" applyBorder="1" applyAlignment="1" applyProtection="1">
      <alignment horizontal="left" vertical="center" wrapText="1" indent="1"/>
      <protection locked="0"/>
    </xf>
    <xf numFmtId="0" fontId="35" fillId="5" borderId="77" xfId="0" applyFont="1" applyFill="1" applyBorder="1" applyAlignment="1" applyProtection="1">
      <alignment horizontal="left" vertical="center" wrapText="1" indent="1"/>
      <protection locked="0"/>
    </xf>
    <xf numFmtId="0" fontId="35" fillId="5" borderId="58" xfId="0" applyFont="1" applyFill="1" applyBorder="1" applyAlignment="1" applyProtection="1">
      <alignment horizontal="left" vertical="center" wrapText="1" indent="1"/>
      <protection locked="0"/>
    </xf>
    <xf numFmtId="0" fontId="35" fillId="5" borderId="44" xfId="0" applyFont="1" applyFill="1" applyBorder="1" applyAlignment="1" applyProtection="1">
      <alignment horizontal="left" vertical="center" wrapText="1" indent="1"/>
      <protection locked="0"/>
    </xf>
    <xf numFmtId="0" fontId="35" fillId="5" borderId="73" xfId="0" applyFont="1" applyFill="1" applyBorder="1" applyAlignment="1" applyProtection="1">
      <alignment horizontal="left" vertical="center" wrapText="1" indent="1"/>
      <protection locked="0"/>
    </xf>
    <xf numFmtId="0" fontId="35" fillId="2" borderId="1" xfId="0" applyFont="1" applyFill="1" applyBorder="1" applyAlignment="1">
      <alignment horizontal="left" vertical="center" wrapText="1"/>
    </xf>
    <xf numFmtId="0" fontId="35" fillId="2" borderId="2" xfId="0" applyFont="1" applyFill="1" applyBorder="1" applyAlignment="1">
      <alignment horizontal="left" vertical="center" wrapText="1"/>
    </xf>
    <xf numFmtId="0" fontId="35" fillId="2" borderId="3" xfId="0" applyFont="1" applyFill="1" applyBorder="1" applyAlignment="1">
      <alignment horizontal="left" vertical="center" wrapText="1"/>
    </xf>
    <xf numFmtId="0" fontId="35" fillId="2" borderId="6" xfId="0" applyFont="1" applyFill="1" applyBorder="1" applyAlignment="1">
      <alignment horizontal="left" vertical="center" wrapText="1"/>
    </xf>
    <xf numFmtId="0" fontId="35" fillId="2" borderId="7" xfId="0" applyFont="1" applyFill="1" applyBorder="1" applyAlignment="1">
      <alignment horizontal="left" vertical="center" wrapText="1"/>
    </xf>
    <xf numFmtId="0" fontId="35" fillId="2" borderId="8" xfId="0" applyFont="1" applyFill="1" applyBorder="1" applyAlignment="1">
      <alignment horizontal="left" vertical="center" wrapText="1"/>
    </xf>
    <xf numFmtId="0" fontId="31" fillId="0" borderId="177" xfId="0" applyFont="1" applyBorder="1" applyAlignment="1">
      <alignment horizontal="center" vertical="center" textRotation="255"/>
    </xf>
    <xf numFmtId="0" fontId="31" fillId="0" borderId="41" xfId="0" applyFont="1" applyBorder="1" applyAlignment="1">
      <alignment horizontal="center" vertical="center" textRotation="255"/>
    </xf>
    <xf numFmtId="0" fontId="31" fillId="0" borderId="180" xfId="0" applyFont="1" applyBorder="1" applyAlignment="1">
      <alignment horizontal="center" vertical="center" textRotation="255" shrinkToFit="1"/>
    </xf>
    <xf numFmtId="0" fontId="31" fillId="0" borderId="49" xfId="0" applyFont="1" applyBorder="1" applyAlignment="1">
      <alignment horizontal="center" vertical="center" textRotation="255" shrinkToFit="1"/>
    </xf>
    <xf numFmtId="0" fontId="31" fillId="0" borderId="56" xfId="0" applyFont="1" applyBorder="1" applyAlignment="1">
      <alignment horizontal="center" vertical="center" textRotation="255" shrinkToFit="1"/>
    </xf>
    <xf numFmtId="0" fontId="31" fillId="0" borderId="1" xfId="0" applyFont="1" applyBorder="1" applyAlignment="1">
      <alignment horizontal="center"/>
    </xf>
    <xf numFmtId="0" fontId="31" fillId="0" borderId="2" xfId="0" applyFont="1" applyBorder="1" applyAlignment="1">
      <alignment horizontal="center"/>
    </xf>
    <xf numFmtId="0" fontId="31" fillId="0" borderId="71" xfId="0" applyFont="1" applyBorder="1" applyAlignment="1">
      <alignment horizont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166" xfId="0" applyFont="1" applyBorder="1" applyAlignment="1">
      <alignment horizontal="center" vertic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8" xfId="0" applyFont="1" applyBorder="1" applyAlignment="1">
      <alignment horizontal="center" vertical="center" wrapTex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7" fillId="2" borderId="1" xfId="0" applyFont="1" applyFill="1" applyBorder="1" applyAlignment="1">
      <alignment horizontal="left" vertical="center" wrapText="1"/>
    </xf>
    <xf numFmtId="0" fontId="37" fillId="2" borderId="2" xfId="0" applyFont="1" applyFill="1" applyBorder="1" applyAlignment="1">
      <alignment horizontal="left" vertical="center" wrapText="1"/>
    </xf>
    <xf numFmtId="0" fontId="37" fillId="2" borderId="71" xfId="0" applyFont="1" applyFill="1" applyBorder="1" applyAlignment="1">
      <alignment horizontal="left" vertical="center" wrapText="1"/>
    </xf>
    <xf numFmtId="0" fontId="38" fillId="2" borderId="46" xfId="0" applyFont="1" applyFill="1" applyBorder="1" applyAlignment="1">
      <alignment horizontal="left" vertical="center" wrapText="1"/>
    </xf>
    <xf numFmtId="0" fontId="38" fillId="2" borderId="44" xfId="0" applyFont="1" applyFill="1" applyBorder="1" applyAlignment="1">
      <alignment horizontal="left" vertical="center" wrapText="1"/>
    </xf>
    <xf numFmtId="0" fontId="38" fillId="2" borderId="73" xfId="0" applyFont="1" applyFill="1" applyBorder="1" applyAlignment="1">
      <alignment horizontal="left" vertical="center" wrapText="1"/>
    </xf>
    <xf numFmtId="177" fontId="35" fillId="2" borderId="10" xfId="0" applyNumberFormat="1" applyFont="1" applyFill="1" applyBorder="1" applyAlignment="1">
      <alignment horizontal="center" vertical="center"/>
    </xf>
    <xf numFmtId="177" fontId="35" fillId="2" borderId="61" xfId="0" applyNumberFormat="1" applyFont="1" applyFill="1" applyBorder="1" applyAlignment="1">
      <alignment horizontal="center" vertical="center"/>
    </xf>
    <xf numFmtId="0" fontId="31" fillId="0" borderId="61" xfId="0" applyFont="1" applyBorder="1" applyAlignment="1">
      <alignment horizontal="right" vertical="center"/>
    </xf>
    <xf numFmtId="0" fontId="31" fillId="0" borderId="2" xfId="0" applyFont="1" applyBorder="1" applyAlignment="1">
      <alignment horizontal="center" vertical="center"/>
    </xf>
    <xf numFmtId="0" fontId="45" fillId="2" borderId="1" xfId="0" applyFont="1" applyFill="1" applyBorder="1" applyAlignment="1">
      <alignment horizontal="center" vertical="center" wrapText="1"/>
    </xf>
    <xf numFmtId="0" fontId="45" fillId="2" borderId="2"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5" fillId="2" borderId="7" xfId="0" applyFont="1" applyFill="1" applyBorder="1" applyAlignment="1">
      <alignment horizontal="center" vertical="center" wrapText="1"/>
    </xf>
    <xf numFmtId="0" fontId="31" fillId="0" borderId="71" xfId="0" applyFont="1" applyBorder="1" applyAlignment="1">
      <alignment horizontal="center" vertical="center"/>
    </xf>
    <xf numFmtId="0" fontId="31" fillId="0" borderId="0" xfId="0" applyFont="1" applyAlignment="1">
      <alignment horizontal="center" vertical="center"/>
    </xf>
    <xf numFmtId="0" fontId="31" fillId="0" borderId="72" xfId="0" applyFont="1" applyBorder="1" applyAlignment="1">
      <alignment horizontal="center" vertical="center"/>
    </xf>
    <xf numFmtId="0" fontId="39" fillId="2" borderId="1" xfId="0" applyFont="1" applyFill="1" applyBorder="1" applyAlignment="1">
      <alignment horizontal="center" vertical="center" wrapText="1"/>
    </xf>
    <xf numFmtId="0" fontId="39" fillId="2" borderId="2"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6" xfId="0" applyFont="1" applyFill="1" applyBorder="1" applyAlignment="1">
      <alignment horizontal="center" vertical="center" wrapText="1"/>
    </xf>
    <xf numFmtId="0" fontId="39" fillId="2" borderId="7" xfId="0" applyFont="1" applyFill="1" applyBorder="1" applyAlignment="1">
      <alignment horizontal="center" vertical="center" wrapText="1"/>
    </xf>
    <xf numFmtId="0" fontId="39" fillId="2" borderId="8" xfId="0" applyFont="1" applyFill="1" applyBorder="1" applyAlignment="1">
      <alignment horizontal="center" vertical="center" wrapText="1"/>
    </xf>
    <xf numFmtId="0" fontId="36" fillId="0" borderId="42"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44" xfId="0" applyFont="1" applyBorder="1" applyAlignment="1">
      <alignment horizontal="center" vertical="center" wrapText="1"/>
    </xf>
    <xf numFmtId="0" fontId="36" fillId="0" borderId="45" xfId="0" applyFont="1" applyBorder="1" applyAlignment="1">
      <alignment horizontal="center" vertical="center" wrapText="1"/>
    </xf>
    <xf numFmtId="0" fontId="30" fillId="0" borderId="7" xfId="0" applyFont="1" applyBorder="1" applyAlignment="1">
      <alignment horizontal="center" vertical="center"/>
    </xf>
    <xf numFmtId="177" fontId="39" fillId="5" borderId="7" xfId="0" applyNumberFormat="1" applyFont="1" applyFill="1" applyBorder="1" applyAlignment="1" applyProtection="1">
      <alignment horizontal="center" vertical="center"/>
      <protection locked="0"/>
    </xf>
    <xf numFmtId="0" fontId="31" fillId="0" borderId="170" xfId="0" applyFont="1" applyBorder="1" applyAlignment="1">
      <alignment horizontal="center" vertical="center" wrapText="1"/>
    </xf>
    <xf numFmtId="0" fontId="5" fillId="0" borderId="0" xfId="4" applyFont="1" applyAlignment="1">
      <alignment horizontal="center" vertical="center"/>
    </xf>
    <xf numFmtId="0" fontId="21" fillId="0" borderId="1" xfId="4" applyFont="1" applyBorder="1" applyAlignment="1">
      <alignment horizontal="center" vertical="center"/>
    </xf>
    <xf numFmtId="0" fontId="21" fillId="0" borderId="6" xfId="4" applyFont="1" applyBorder="1" applyAlignment="1">
      <alignment horizontal="center" vertical="center"/>
    </xf>
    <xf numFmtId="0" fontId="18" fillId="2" borderId="2" xfId="4" applyFont="1" applyFill="1" applyBorder="1" applyAlignment="1">
      <alignment horizontal="center" vertical="center" shrinkToFit="1"/>
    </xf>
    <xf numFmtId="0" fontId="18" fillId="2" borderId="3" xfId="4" applyFont="1" applyFill="1" applyBorder="1" applyAlignment="1">
      <alignment horizontal="center" vertical="center" shrinkToFit="1"/>
    </xf>
    <xf numFmtId="0" fontId="18" fillId="2" borderId="7" xfId="4" applyFont="1" applyFill="1" applyBorder="1" applyAlignment="1">
      <alignment horizontal="center" vertical="center" shrinkToFit="1"/>
    </xf>
    <xf numFmtId="0" fontId="18" fillId="2" borderId="8" xfId="4" applyFont="1" applyFill="1" applyBorder="1" applyAlignment="1">
      <alignment horizontal="center" vertical="center" shrinkToFit="1"/>
    </xf>
    <xf numFmtId="0" fontId="17" fillId="5" borderId="2" xfId="4" applyFont="1" applyFill="1" applyBorder="1" applyAlignment="1">
      <alignment horizontal="left" vertical="center" wrapText="1"/>
    </xf>
    <xf numFmtId="0" fontId="17" fillId="5" borderId="3" xfId="4" applyFont="1" applyFill="1" applyBorder="1" applyAlignment="1">
      <alignment horizontal="left" vertical="center" wrapText="1"/>
    </xf>
    <xf numFmtId="0" fontId="17" fillId="5" borderId="7" xfId="4" applyFont="1" applyFill="1" applyBorder="1" applyAlignment="1">
      <alignment horizontal="left" vertical="center" wrapText="1"/>
    </xf>
    <xf numFmtId="0" fontId="17" fillId="5" borderId="8" xfId="4" applyFont="1" applyFill="1" applyBorder="1" applyAlignment="1">
      <alignment horizontal="left" vertical="center" wrapText="1"/>
    </xf>
    <xf numFmtId="0" fontId="6" fillId="5" borderId="1" xfId="4" applyFont="1" applyFill="1" applyBorder="1" applyAlignment="1">
      <alignment horizontal="left" vertical="center"/>
    </xf>
    <xf numFmtId="0" fontId="6" fillId="5" borderId="2" xfId="4" applyFont="1" applyFill="1" applyBorder="1" applyAlignment="1">
      <alignment horizontal="left" vertical="center"/>
    </xf>
    <xf numFmtId="0" fontId="6" fillId="5" borderId="3" xfId="4" applyFont="1" applyFill="1" applyBorder="1" applyAlignment="1">
      <alignment horizontal="left" vertical="center"/>
    </xf>
    <xf numFmtId="0" fontId="6" fillId="5" borderId="6" xfId="4" applyFont="1" applyFill="1" applyBorder="1" applyAlignment="1">
      <alignment horizontal="left" vertical="center"/>
    </xf>
    <xf numFmtId="0" fontId="6" fillId="5" borderId="7" xfId="4" applyFont="1" applyFill="1" applyBorder="1" applyAlignment="1">
      <alignment horizontal="left" vertical="center"/>
    </xf>
    <xf numFmtId="0" fontId="6" fillId="5" borderId="8" xfId="4" applyFont="1" applyFill="1" applyBorder="1" applyAlignment="1">
      <alignment horizontal="left" vertical="center"/>
    </xf>
    <xf numFmtId="0" fontId="3" fillId="0" borderId="0" xfId="4" applyFont="1" applyAlignment="1">
      <alignment horizontal="center" vertical="center"/>
    </xf>
    <xf numFmtId="0" fontId="3" fillId="0" borderId="29" xfId="4" applyFont="1" applyBorder="1" applyAlignment="1">
      <alignment horizontal="center" vertical="center"/>
    </xf>
    <xf numFmtId="0" fontId="3" fillId="0" borderId="30" xfId="4" applyFont="1" applyBorder="1" applyAlignment="1">
      <alignment horizontal="center" vertical="center"/>
    </xf>
    <xf numFmtId="0" fontId="4" fillId="0" borderId="0" xfId="4" applyFont="1" applyAlignment="1">
      <alignment horizontal="center" vertical="center" shrinkToFit="1"/>
    </xf>
    <xf numFmtId="0" fontId="4" fillId="0" borderId="29" xfId="4" applyFont="1" applyBorder="1" applyAlignment="1">
      <alignment horizontal="center" vertical="center" shrinkToFit="1"/>
    </xf>
    <xf numFmtId="0" fontId="3" fillId="0" borderId="13" xfId="4" applyFont="1" applyBorder="1" applyAlignment="1">
      <alignment horizontal="center" vertical="center"/>
    </xf>
    <xf numFmtId="0" fontId="3" fillId="0" borderId="32" xfId="4" applyFont="1" applyBorder="1" applyAlignment="1">
      <alignment horizontal="center" vertical="center"/>
    </xf>
    <xf numFmtId="0" fontId="4" fillId="0" borderId="13" xfId="4" applyFont="1" applyBorder="1" applyAlignment="1">
      <alignment horizontal="center" vertical="center" shrinkToFit="1"/>
    </xf>
    <xf numFmtId="0" fontId="4" fillId="0" borderId="31" xfId="4" applyFont="1" applyBorder="1" applyAlignment="1">
      <alignment horizontal="center" vertical="center" shrinkToFit="1"/>
    </xf>
    <xf numFmtId="0" fontId="4" fillId="0" borderId="7" xfId="4" applyFont="1" applyBorder="1" applyAlignment="1">
      <alignment horizontal="center" vertical="center" shrinkToFit="1"/>
    </xf>
    <xf numFmtId="0" fontId="4" fillId="0" borderId="8" xfId="4" applyFont="1" applyBorder="1" applyAlignment="1">
      <alignment horizontal="center" vertical="center" shrinkToFit="1"/>
    </xf>
    <xf numFmtId="0" fontId="3" fillId="0" borderId="2" xfId="4" applyFont="1" applyBorder="1" applyAlignment="1">
      <alignment horizontal="center" vertical="center" shrinkToFit="1"/>
    </xf>
    <xf numFmtId="0" fontId="3" fillId="0" borderId="3" xfId="4" applyFont="1" applyBorder="1" applyAlignment="1">
      <alignment horizontal="center" vertical="center" shrinkToFit="1"/>
    </xf>
    <xf numFmtId="0" fontId="3" fillId="0" borderId="0" xfId="4" applyFont="1" applyAlignment="1">
      <alignment horizontal="center" vertical="center" shrinkToFit="1"/>
    </xf>
    <xf numFmtId="0" fontId="3" fillId="0" borderId="5" xfId="4" applyFont="1" applyBorder="1" applyAlignment="1">
      <alignment horizontal="center" vertical="center" shrinkToFit="1"/>
    </xf>
    <xf numFmtId="0" fontId="3" fillId="0" borderId="7" xfId="4" applyFont="1" applyBorder="1" applyAlignment="1">
      <alignment horizontal="center" vertical="center" shrinkToFit="1"/>
    </xf>
    <xf numFmtId="0" fontId="3" fillId="0" borderId="8" xfId="4" applyFont="1" applyBorder="1" applyAlignment="1">
      <alignment horizontal="center" vertical="center" shrinkToFit="1"/>
    </xf>
    <xf numFmtId="0" fontId="18" fillId="0" borderId="29" xfId="4" applyFont="1" applyBorder="1" applyAlignment="1">
      <alignment horizontal="center" vertical="center"/>
    </xf>
    <xf numFmtId="0" fontId="18" fillId="0" borderId="13" xfId="4" applyFont="1" applyBorder="1" applyAlignment="1">
      <alignment horizontal="center" vertical="center"/>
    </xf>
    <xf numFmtId="0" fontId="6" fillId="21" borderId="184" xfId="4" applyFont="1" applyFill="1" applyBorder="1" applyAlignment="1">
      <alignment horizontal="left" vertical="center"/>
    </xf>
    <xf numFmtId="0" fontId="6" fillId="21" borderId="0" xfId="4" applyFont="1" applyFill="1" applyAlignment="1">
      <alignment horizontal="left" vertical="center"/>
    </xf>
    <xf numFmtId="0" fontId="6" fillId="21" borderId="44" xfId="4" applyFont="1" applyFill="1" applyBorder="1" applyAlignment="1">
      <alignment horizontal="left" vertical="center"/>
    </xf>
    <xf numFmtId="179" fontId="24" fillId="21" borderId="184" xfId="3" applyNumberFormat="1" applyFont="1" applyFill="1" applyBorder="1" applyAlignment="1">
      <alignment horizontal="right" vertical="center"/>
    </xf>
    <xf numFmtId="179" fontId="24" fillId="21" borderId="185" xfId="3" applyNumberFormat="1" applyFont="1" applyFill="1" applyBorder="1" applyAlignment="1">
      <alignment horizontal="right" vertical="center"/>
    </xf>
    <xf numFmtId="179" fontId="24" fillId="21" borderId="0" xfId="3" applyNumberFormat="1" applyFont="1" applyFill="1" applyBorder="1" applyAlignment="1">
      <alignment horizontal="right" vertical="center"/>
    </xf>
    <xf numFmtId="179" fontId="24" fillId="21" borderId="72" xfId="3" applyNumberFormat="1" applyFont="1" applyFill="1" applyBorder="1" applyAlignment="1">
      <alignment horizontal="right" vertical="center"/>
    </xf>
    <xf numFmtId="179" fontId="24" fillId="21" borderId="44" xfId="3" applyNumberFormat="1" applyFont="1" applyFill="1" applyBorder="1" applyAlignment="1">
      <alignment horizontal="right" vertical="center"/>
    </xf>
    <xf numFmtId="179" fontId="24" fillId="21" borderId="73" xfId="3" applyNumberFormat="1" applyFont="1" applyFill="1" applyBorder="1" applyAlignment="1">
      <alignment horizontal="right" vertical="center"/>
    </xf>
  </cellXfs>
  <cellStyles count="17">
    <cellStyle name="桁区切り" xfId="16" builtinId="6"/>
    <cellStyle name="桁区切り 2" xfId="9" xr:uid="{00000000-0005-0000-0000-000000000000}"/>
    <cellStyle name="桁区切り 3" xfId="3" xr:uid="{00000000-0005-0000-0000-000001000000}"/>
    <cellStyle name="標準" xfId="0" builtinId="0"/>
    <cellStyle name="標準 2" xfId="10" xr:uid="{00000000-0005-0000-0000-000003000000}"/>
    <cellStyle name="標準 3" xfId="11" xr:uid="{00000000-0005-0000-0000-000004000000}"/>
    <cellStyle name="標準 4" xfId="4" xr:uid="{00000000-0005-0000-0000-000005000000}"/>
    <cellStyle name="標準 5" xfId="12" xr:uid="{00000000-0005-0000-0000-000006000000}"/>
    <cellStyle name="標準 5 2" xfId="13" xr:uid="{00000000-0005-0000-0000-000007000000}"/>
    <cellStyle name="標準 5 3" xfId="14" xr:uid="{00000000-0005-0000-0000-000008000000}"/>
    <cellStyle name="標準 5 4" xfId="5" xr:uid="{00000000-0005-0000-0000-000009000000}"/>
    <cellStyle name="標準 5 5" xfId="7" xr:uid="{00000000-0005-0000-0000-00000A000000}"/>
    <cellStyle name="標準 5 6" xfId="8" xr:uid="{00000000-0005-0000-0000-00000B000000}"/>
    <cellStyle name="標準 5 7" xfId="2" xr:uid="{00000000-0005-0000-0000-00000C000000}"/>
    <cellStyle name="標準 5 8" xfId="6" xr:uid="{00000000-0005-0000-0000-00000D000000}"/>
    <cellStyle name="標準 6" xfId="15" xr:uid="{00000000-0005-0000-0000-00000E000000}"/>
    <cellStyle name="標準 7" xfId="1" xr:uid="{00000000-0005-0000-0000-00000F000000}"/>
  </cellStyles>
  <dxfs count="0"/>
  <tableStyles count="0" defaultTableStyle="TableStyleMedium9"/>
  <colors>
    <mruColors>
      <color rgb="FFFFFFFF"/>
      <color rgb="FFFF99FF"/>
      <color rgb="FFFFCCFF"/>
      <color rgb="FFCCFFCC"/>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129887</xdr:colOff>
      <xdr:row>3</xdr:row>
      <xdr:rowOff>69272</xdr:rowOff>
    </xdr:from>
    <xdr:to>
      <xdr:col>3</xdr:col>
      <xdr:colOff>355023</xdr:colOff>
      <xdr:row>6</xdr:row>
      <xdr:rowOff>268431</xdr:rowOff>
    </xdr:to>
    <xdr:sp macro="" textlink="">
      <xdr:nvSpPr>
        <xdr:cNvPr id="2" name="右中かっこ 1">
          <a:extLst>
            <a:ext uri="{FF2B5EF4-FFF2-40B4-BE49-F238E27FC236}">
              <a16:creationId xmlns:a16="http://schemas.microsoft.com/office/drawing/2014/main" id="{A08A571C-E758-48ED-A306-36A31FCD4D31}"/>
            </a:ext>
          </a:extLst>
        </xdr:cNvPr>
        <xdr:cNvSpPr/>
      </xdr:nvSpPr>
      <xdr:spPr bwMode="auto">
        <a:xfrm>
          <a:off x="6635462" y="802697"/>
          <a:ext cx="225136" cy="1142134"/>
        </a:xfrm>
        <a:prstGeom prst="rightBrace">
          <a:avLst>
            <a:gd name="adj1" fmla="val 8333"/>
            <a:gd name="adj2" fmla="val 55344"/>
          </a:avLst>
        </a:prstGeom>
        <a:solidFill>
          <a:srgbClr val="FFFFFF"/>
        </a:solidFill>
        <a:ln w="9525" cap="flat" cmpd="sng" algn="ctr">
          <a:solidFill>
            <a:srgbClr val="000000"/>
          </a:solidFill>
          <a:prstDash val="solid"/>
          <a:round/>
          <a:headEnd type="none" w="med" len="med"/>
          <a:tailEnd type="none" w="med" len="med"/>
        </a:ln>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138545</xdr:colOff>
      <xdr:row>8</xdr:row>
      <xdr:rowOff>290945</xdr:rowOff>
    </xdr:from>
    <xdr:to>
      <xdr:col>3</xdr:col>
      <xdr:colOff>346364</xdr:colOff>
      <xdr:row>11</xdr:row>
      <xdr:rowOff>34636</xdr:rowOff>
    </xdr:to>
    <xdr:sp macro="" textlink="">
      <xdr:nvSpPr>
        <xdr:cNvPr id="3" name="右中かっこ 2">
          <a:extLst>
            <a:ext uri="{FF2B5EF4-FFF2-40B4-BE49-F238E27FC236}">
              <a16:creationId xmlns:a16="http://schemas.microsoft.com/office/drawing/2014/main" id="{DF7E81C0-88BE-4A24-BB1D-3ABEEB59BDBB}"/>
            </a:ext>
          </a:extLst>
        </xdr:cNvPr>
        <xdr:cNvSpPr/>
      </xdr:nvSpPr>
      <xdr:spPr bwMode="auto">
        <a:xfrm>
          <a:off x="6644120" y="2595995"/>
          <a:ext cx="207819" cy="686666"/>
        </a:xfrm>
        <a:prstGeom prst="rightBrace">
          <a:avLst>
            <a:gd name="adj1" fmla="val 8333"/>
            <a:gd name="adj2" fmla="val 33660"/>
          </a:avLst>
        </a:prstGeom>
        <a:solidFill>
          <a:srgbClr val="FFFFFF"/>
        </a:solidFill>
        <a:ln w="9525" cap="flat" cmpd="sng" algn="ctr">
          <a:solidFill>
            <a:srgbClr val="000000"/>
          </a:solidFill>
          <a:prstDash val="solid"/>
          <a:round/>
          <a:headEnd type="none" w="med" len="med"/>
          <a:tailEnd type="none" w="med" len="med"/>
        </a:ln>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209550</xdr:colOff>
          <xdr:row>32</xdr:row>
          <xdr:rowOff>19050</xdr:rowOff>
        </xdr:from>
        <xdr:to>
          <xdr:col>9</xdr:col>
          <xdr:colOff>171450</xdr:colOff>
          <xdr:row>33</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32</xdr:row>
          <xdr:rowOff>19050</xdr:rowOff>
        </xdr:from>
        <xdr:to>
          <xdr:col>12</xdr:col>
          <xdr:colOff>66675</xdr:colOff>
          <xdr:row>33</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495300</xdr:colOff>
      <xdr:row>24</xdr:row>
      <xdr:rowOff>523875</xdr:rowOff>
    </xdr:from>
    <xdr:to>
      <xdr:col>11</xdr:col>
      <xdr:colOff>47625</xdr:colOff>
      <xdr:row>26</xdr:row>
      <xdr:rowOff>285750</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bwMode="auto">
        <a:xfrm>
          <a:off x="7248525" y="9877425"/>
          <a:ext cx="2447925" cy="952500"/>
        </a:xfrm>
        <a:prstGeom prst="wedgeRoundRectCallout">
          <a:avLst>
            <a:gd name="adj1" fmla="val -61936"/>
            <a:gd name="adj2" fmla="val -15378"/>
            <a:gd name="adj3" fmla="val 16667"/>
          </a:avLst>
        </a:prstGeom>
        <a:solidFill>
          <a:srgbClr val="FFFFFF"/>
        </a:solidFill>
        <a:ln w="19050" cap="flat" cmpd="sng" algn="ctr">
          <a:solidFill>
            <a:srgbClr val="000000"/>
          </a:solidFill>
          <a:prstDash val="solid"/>
          <a:round/>
          <a:headEnd type="none" w="med" len="med"/>
          <a:tailEnd type="none" w="med" len="med"/>
        </a:ln>
      </xdr:spPr>
      <xdr:txBody>
        <a:bodyPr vertOverflow="clip" horzOverflow="clip" wrap="square" lIns="18288" tIns="0" rIns="0" bIns="0" rtlCol="0" anchor="t" upright="1"/>
        <a:lstStyle/>
        <a:p>
          <a:pPr algn="l"/>
          <a:r>
            <a:rPr kumimoji="1" lang="ja-JP" altLang="en-US" sz="1100" b="1">
              <a:solidFill>
                <a:srgbClr val="FF0000"/>
              </a:solidFill>
            </a:rPr>
            <a:t>ビジネスクラス利用、タクシー利用については、原則認められていません。</a:t>
          </a:r>
          <a:endParaRPr kumimoji="1" lang="en-US" altLang="ja-JP" sz="1100" b="1">
            <a:solidFill>
              <a:srgbClr val="FF0000"/>
            </a:solidFill>
          </a:endParaRPr>
        </a:p>
        <a:p>
          <a:pPr algn="l"/>
          <a:r>
            <a:rPr kumimoji="1" lang="ja-JP" altLang="en-US" sz="1100" b="1">
              <a:solidFill>
                <a:srgbClr val="FF0000"/>
              </a:solidFill>
            </a:rPr>
            <a:t>必要がある場合は、事前に各会計担当にご相談ください。</a:t>
          </a:r>
          <a:endParaRPr kumimoji="1" lang="en-US" altLang="ja-JP" sz="1100" b="1">
            <a:solidFill>
              <a:srgbClr val="FF0000"/>
            </a:solidFill>
          </a:endParaRP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188148</xdr:colOff>
      <xdr:row>0</xdr:row>
      <xdr:rowOff>270463</xdr:rowOff>
    </xdr:from>
    <xdr:to>
      <xdr:col>13</xdr:col>
      <xdr:colOff>58796</xdr:colOff>
      <xdr:row>2</xdr:row>
      <xdr:rowOff>35278</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4502785" y="269875"/>
          <a:ext cx="870585" cy="3746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123826</xdr:colOff>
      <xdr:row>127</xdr:row>
      <xdr:rowOff>123825</xdr:rowOff>
    </xdr:from>
    <xdr:to>
      <xdr:col>19</xdr:col>
      <xdr:colOff>297933</xdr:colOff>
      <xdr:row>133</xdr:row>
      <xdr:rowOff>142717</xdr:rowOff>
    </xdr:to>
    <xdr:pic>
      <xdr:nvPicPr>
        <xdr:cNvPr id="3" name="図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2190750" y="21089620"/>
          <a:ext cx="4793615" cy="9328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165100</xdr:colOff>
      <xdr:row>0</xdr:row>
      <xdr:rowOff>0</xdr:rowOff>
    </xdr:from>
    <xdr:to>
      <xdr:col>35</xdr:col>
      <xdr:colOff>174625</xdr:colOff>
      <xdr:row>5</xdr:row>
      <xdr:rowOff>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3365500" y="0"/>
          <a:ext cx="4267200" cy="857250"/>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0</xdr:row>
      <xdr:rowOff>0</xdr:rowOff>
    </xdr:from>
    <xdr:to>
      <xdr:col>15</xdr:col>
      <xdr:colOff>180975</xdr:colOff>
      <xdr:row>4</xdr:row>
      <xdr:rowOff>142875</xdr:rowOff>
    </xdr:to>
    <xdr:cxnSp macro="">
      <xdr:nvCxnSpPr>
        <xdr:cNvPr id="4" name="直線コネクタ 3">
          <a:extLst>
            <a:ext uri="{FF2B5EF4-FFF2-40B4-BE49-F238E27FC236}">
              <a16:creationId xmlns:a16="http://schemas.microsoft.com/office/drawing/2014/main" id="{00000000-0008-0000-0B00-000004000000}"/>
            </a:ext>
          </a:extLst>
        </xdr:cNvPr>
        <xdr:cNvCxnSpPr/>
      </xdr:nvCxnSpPr>
      <xdr:spPr bwMode="auto">
        <a:xfrm flipV="1">
          <a:off x="819150" y="0"/>
          <a:ext cx="2362200" cy="828675"/>
        </a:xfrm>
        <a:prstGeom prst="line">
          <a:avLst/>
        </a:prstGeom>
        <a:solidFill>
          <a:srgbClr val="FFFFFF"/>
        </a:solidFill>
        <a:ln w="9525" cap="flat" cmpd="sng" algn="ctr">
          <a:solidFill>
            <a:srgbClr val="000000"/>
          </a:solidFill>
          <a:prstDash val="solid"/>
          <a:round/>
          <a:headEnd type="none" w="med" len="med"/>
          <a:tailEnd type="none" w="med" len="med"/>
        </a:ln>
      </xdr:spPr>
    </xdr:cxnSp>
    <xdr:clientData/>
  </xdr:twoCellAnchor>
  <xdr:twoCellAnchor>
    <xdr:from>
      <xdr:col>9</xdr:col>
      <xdr:colOff>0</xdr:colOff>
      <xdr:row>83</xdr:row>
      <xdr:rowOff>28575</xdr:rowOff>
    </xdr:from>
    <xdr:to>
      <xdr:col>13</xdr:col>
      <xdr:colOff>9525</xdr:colOff>
      <xdr:row>86</xdr:row>
      <xdr:rowOff>180975</xdr:rowOff>
    </xdr:to>
    <xdr:cxnSp macro="">
      <xdr:nvCxnSpPr>
        <xdr:cNvPr id="6" name="直線コネクタ 5">
          <a:extLst>
            <a:ext uri="{FF2B5EF4-FFF2-40B4-BE49-F238E27FC236}">
              <a16:creationId xmlns:a16="http://schemas.microsoft.com/office/drawing/2014/main" id="{00000000-0008-0000-0B00-000006000000}"/>
            </a:ext>
          </a:extLst>
        </xdr:cNvPr>
        <xdr:cNvCxnSpPr/>
      </xdr:nvCxnSpPr>
      <xdr:spPr bwMode="auto">
        <a:xfrm flipV="1">
          <a:off x="1800225" y="20212050"/>
          <a:ext cx="809625" cy="704850"/>
        </a:xfrm>
        <a:prstGeom prst="line">
          <a:avLst/>
        </a:prstGeom>
        <a:solidFill>
          <a:srgbClr val="FFFFFF"/>
        </a:solidFill>
        <a:ln w="9525" cap="flat" cmpd="sng" algn="ctr">
          <a:solidFill>
            <a:srgbClr val="000000"/>
          </a:solidFill>
          <a:prstDash val="solid"/>
          <a:round/>
          <a:headEnd type="none" w="med" len="med"/>
          <a:tailEnd type="none" w="med" len="med"/>
        </a:ln>
      </xdr:spPr>
    </xdr:cxnSp>
    <xdr:clientData/>
  </xdr:twoCellAnchor>
  <xdr:twoCellAnchor>
    <xdr:from>
      <xdr:col>38</xdr:col>
      <xdr:colOff>38100</xdr:colOff>
      <xdr:row>8</xdr:row>
      <xdr:rowOff>152400</xdr:rowOff>
    </xdr:from>
    <xdr:to>
      <xdr:col>47</xdr:col>
      <xdr:colOff>79678</xdr:colOff>
      <xdr:row>51</xdr:row>
      <xdr:rowOff>149226</xdr:rowOff>
    </xdr:to>
    <xdr:pic>
      <xdr:nvPicPr>
        <xdr:cNvPr id="3" name="図形 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8505825" y="1552575"/>
          <a:ext cx="6213778" cy="9521826"/>
        </a:xfrm>
        <a:prstGeom prst="rect">
          <a:avLst/>
        </a:prstGeom>
        <a:noFill/>
        <a:ln w="9525">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123826</xdr:colOff>
      <xdr:row>127</xdr:row>
      <xdr:rowOff>123825</xdr:rowOff>
    </xdr:from>
    <xdr:to>
      <xdr:col>19</xdr:col>
      <xdr:colOff>297933</xdr:colOff>
      <xdr:row>133</xdr:row>
      <xdr:rowOff>142717</xdr:rowOff>
    </xdr:to>
    <xdr:pic>
      <xdr:nvPicPr>
        <xdr:cNvPr id="3" name="図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2190750" y="21089620"/>
          <a:ext cx="4793615" cy="932815"/>
        </a:xfrm>
        <a:prstGeom prst="rect">
          <a:avLst/>
        </a:prstGeom>
      </xdr:spPr>
    </xdr:pic>
    <xdr:clientData/>
  </xdr:twoCellAnchor>
  <xdr:twoCellAnchor>
    <xdr:from>
      <xdr:col>20</xdr:col>
      <xdr:colOff>121228</xdr:colOff>
      <xdr:row>0</xdr:row>
      <xdr:rowOff>25977</xdr:rowOff>
    </xdr:from>
    <xdr:to>
      <xdr:col>23</xdr:col>
      <xdr:colOff>95250</xdr:colOff>
      <xdr:row>1</xdr:row>
      <xdr:rowOff>181842</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7159625" y="25400"/>
          <a:ext cx="1031875" cy="34671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latin typeface="HGPｺﾞｼｯｸE" panose="020B0900000000000000" pitchFamily="50" charset="-128"/>
              <a:ea typeface="HGPｺﾞｼｯｸE" panose="020B0900000000000000" pitchFamily="50" charset="-128"/>
            </a:rPr>
            <a:t>内　国</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123826</xdr:colOff>
      <xdr:row>127</xdr:row>
      <xdr:rowOff>123825</xdr:rowOff>
    </xdr:from>
    <xdr:to>
      <xdr:col>19</xdr:col>
      <xdr:colOff>297933</xdr:colOff>
      <xdr:row>133</xdr:row>
      <xdr:rowOff>142717</xdr:rowOff>
    </xdr:to>
    <xdr:pic>
      <xdr:nvPicPr>
        <xdr:cNvPr id="3" name="図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2190750" y="21089620"/>
          <a:ext cx="4793615" cy="932815"/>
        </a:xfrm>
        <a:prstGeom prst="rect">
          <a:avLst/>
        </a:prstGeom>
      </xdr:spPr>
    </xdr:pic>
    <xdr:clientData/>
  </xdr:twoCellAnchor>
  <xdr:twoCellAnchor>
    <xdr:from>
      <xdr:col>20</xdr:col>
      <xdr:colOff>121228</xdr:colOff>
      <xdr:row>0</xdr:row>
      <xdr:rowOff>25977</xdr:rowOff>
    </xdr:from>
    <xdr:to>
      <xdr:col>23</xdr:col>
      <xdr:colOff>95250</xdr:colOff>
      <xdr:row>1</xdr:row>
      <xdr:rowOff>181842</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7159625" y="25400"/>
          <a:ext cx="1031875" cy="34671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latin typeface="HGPｺﾞｼｯｸE" panose="020B0900000000000000" pitchFamily="50" charset="-128"/>
              <a:ea typeface="HGPｺﾞｼｯｸE" panose="020B0900000000000000" pitchFamily="50" charset="-128"/>
            </a:rPr>
            <a:t>内　国</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123826</xdr:colOff>
      <xdr:row>127</xdr:row>
      <xdr:rowOff>123825</xdr:rowOff>
    </xdr:from>
    <xdr:to>
      <xdr:col>19</xdr:col>
      <xdr:colOff>297933</xdr:colOff>
      <xdr:row>133</xdr:row>
      <xdr:rowOff>142717</xdr:rowOff>
    </xdr:to>
    <xdr:pic>
      <xdr:nvPicPr>
        <xdr:cNvPr id="3" name="図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2190750" y="21089620"/>
          <a:ext cx="4793615" cy="932815"/>
        </a:xfrm>
        <a:prstGeom prst="rect">
          <a:avLst/>
        </a:prstGeom>
      </xdr:spPr>
    </xdr:pic>
    <xdr:clientData/>
  </xdr:twoCellAnchor>
  <xdr:twoCellAnchor>
    <xdr:from>
      <xdr:col>20</xdr:col>
      <xdr:colOff>121228</xdr:colOff>
      <xdr:row>0</xdr:row>
      <xdr:rowOff>25977</xdr:rowOff>
    </xdr:from>
    <xdr:to>
      <xdr:col>23</xdr:col>
      <xdr:colOff>95250</xdr:colOff>
      <xdr:row>1</xdr:row>
      <xdr:rowOff>181842</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7159625" y="25400"/>
          <a:ext cx="1031875" cy="34671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latin typeface="HGPｺﾞｼｯｸE" panose="020B0900000000000000" pitchFamily="50" charset="-128"/>
              <a:ea typeface="HGPｺﾞｼｯｸE" panose="020B0900000000000000" pitchFamily="50" charset="-128"/>
            </a:rPr>
            <a:t>内　国</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30%20&#24246;&#21209;&#20418;\07%20&#20986;&#24373;&#12539;&#32102;&#19982;\3&#25945;&#32946;&#36027;&#12539;&#19968;&#33324;&#31649;&#29702;&#36027;\30%20&#26053;&#36027;&#35336;&#31639;&#12288;&#20869;&#35379;&#26360;&#65288;&#19968;&#33324;&#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33.86.200.51\Users\user\Desktop\Users\JIMU\AppData\Local\Microsoft\Windows\Temporary%20Internet%20Files\Content.IE5\4OPTGED7\0_ryohi_shiharai_tuutish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旅費計算書"/>
      <sheetName val="宿泊出張"/>
      <sheetName val="×旅費計算書"/>
      <sheetName val="日帰出張"/>
      <sheetName val="通常"/>
      <sheetName val="松浦先生"/>
      <sheetName val="通常 (空路)"/>
      <sheetName val="往復割引"/>
      <sheetName val="日帰り用"/>
      <sheetName val="日帰り用 (2)"/>
      <sheetName val="品川ｷｬﾝﾊﾟｽ"/>
      <sheetName val="駅前郵便局"/>
      <sheetName val="荒川ｷｬﾝﾊﾟｽ"/>
      <sheetName val="飯田橋ｷｬﾝﾊﾟｽ"/>
      <sheetName val="よく使う地図"/>
      <sheetName val="マスタ"/>
      <sheetName val="サブ"/>
      <sheetName val="基本テーブル"/>
      <sheetName val="Sheet3"/>
    </sheetNames>
    <sheetDataSet>
      <sheetData sheetId="0"/>
      <sheetData sheetId="1">
        <row r="1">
          <cell r="A1" t="str">
            <v>宿泊を伴う出張</v>
          </cell>
        </row>
      </sheetData>
      <sheetData sheetId="2">
        <row r="73">
          <cell r="M73" t="str">
            <v>基本研究費</v>
          </cell>
          <cell r="W73" t="str">
            <v>確　認　済</v>
          </cell>
        </row>
        <row r="74">
          <cell r="M74" t="str">
            <v>傾斜的研究費</v>
          </cell>
          <cell r="W74" t="str">
            <v>領収書添付</v>
          </cell>
        </row>
        <row r="75">
          <cell r="M75" t="str">
            <v>提案公募型研究費</v>
          </cell>
        </row>
        <row r="76">
          <cell r="M76" t="str">
            <v>特定研究寄附金</v>
          </cell>
        </row>
        <row r="77">
          <cell r="M77" t="str">
            <v>受託研究費</v>
          </cell>
        </row>
        <row r="78">
          <cell r="M78" t="str">
            <v>共同研究費</v>
          </cell>
        </row>
        <row r="79">
          <cell r="M79" t="str">
            <v>寄付講座</v>
          </cell>
          <cell r="W79" t="str">
            <v>新千歳空港</v>
          </cell>
        </row>
        <row r="80">
          <cell r="M80" t="str">
            <v>科学研究費</v>
          </cell>
          <cell r="W80" t="str">
            <v>女満別空港</v>
          </cell>
        </row>
        <row r="81">
          <cell r="M81" t="str">
            <v>大学院ＧＰ</v>
          </cell>
          <cell r="W81" t="str">
            <v>根室中標津空港</v>
          </cell>
        </row>
        <row r="82">
          <cell r="M82" t="str">
            <v>教育研究高度化支援費</v>
          </cell>
          <cell r="W82" t="str">
            <v>釧路空港</v>
          </cell>
        </row>
        <row r="83">
          <cell r="M83" t="str">
            <v>教育費</v>
          </cell>
          <cell r="W83" t="str">
            <v>旭川空港</v>
          </cell>
        </row>
        <row r="84">
          <cell r="M84" t="str">
            <v>受託事業費</v>
          </cell>
          <cell r="W84" t="str">
            <v>帯広空港</v>
          </cell>
        </row>
        <row r="85">
          <cell r="M85" t="str">
            <v>繰越基本研究費</v>
          </cell>
          <cell r="W85" t="str">
            <v>函館空港</v>
          </cell>
        </row>
        <row r="86">
          <cell r="W86" t="str">
            <v>青森空港</v>
          </cell>
        </row>
        <row r="87">
          <cell r="W87" t="str">
            <v>三沢空港</v>
          </cell>
        </row>
        <row r="88">
          <cell r="W88" t="str">
            <v>大館能代空港</v>
          </cell>
        </row>
        <row r="89">
          <cell r="W89" t="str">
            <v>秋田空港</v>
          </cell>
        </row>
        <row r="90">
          <cell r="W90" t="str">
            <v>庄内空港</v>
          </cell>
        </row>
        <row r="91">
          <cell r="W91" t="str">
            <v>山形空港</v>
          </cell>
        </row>
        <row r="92">
          <cell r="W92" t="str">
            <v>大島空港</v>
          </cell>
        </row>
        <row r="93">
          <cell r="W93" t="str">
            <v>三宅島空港</v>
          </cell>
        </row>
        <row r="94">
          <cell r="W94" t="str">
            <v>八丈島空港</v>
          </cell>
        </row>
        <row r="95">
          <cell r="W95" t="str">
            <v>富山空港</v>
          </cell>
        </row>
        <row r="96">
          <cell r="W96" t="str">
            <v>小松空港</v>
          </cell>
        </row>
        <row r="97">
          <cell r="W97" t="str">
            <v>南紀白浜空港</v>
          </cell>
        </row>
        <row r="98">
          <cell r="W98" t="str">
            <v>鳥取空港</v>
          </cell>
        </row>
        <row r="99">
          <cell r="W99" t="str">
            <v>米子空港</v>
          </cell>
        </row>
        <row r="100">
          <cell r="W100" t="str">
            <v>出雲空港</v>
          </cell>
        </row>
        <row r="101">
          <cell r="W101" t="str">
            <v>石見空港</v>
          </cell>
        </row>
        <row r="102">
          <cell r="W102" t="str">
            <v>岡山空港</v>
          </cell>
        </row>
        <row r="103">
          <cell r="W103" t="str">
            <v>広島空港</v>
          </cell>
        </row>
        <row r="104">
          <cell r="W104" t="str">
            <v>山口宇部空港</v>
          </cell>
        </row>
        <row r="105">
          <cell r="W105" t="str">
            <v>徳島空港</v>
          </cell>
        </row>
        <row r="106">
          <cell r="W106" t="str">
            <v>高松空港</v>
          </cell>
        </row>
        <row r="107">
          <cell r="W107" t="str">
            <v>高知空港</v>
          </cell>
        </row>
        <row r="108">
          <cell r="W108" t="str">
            <v>松山空港</v>
          </cell>
        </row>
        <row r="109">
          <cell r="W109" t="str">
            <v>福岡空港</v>
          </cell>
        </row>
        <row r="110">
          <cell r="W110" t="str">
            <v>大分空港</v>
          </cell>
        </row>
        <row r="111">
          <cell r="W111" t="str">
            <v>佐賀空港</v>
          </cell>
        </row>
        <row r="112">
          <cell r="W112" t="str">
            <v>熊本空港</v>
          </cell>
        </row>
        <row r="113">
          <cell r="W113" t="str">
            <v>長崎空港</v>
          </cell>
        </row>
        <row r="114">
          <cell r="W114" t="str">
            <v>宮崎空港</v>
          </cell>
        </row>
        <row r="115">
          <cell r="W115" t="str">
            <v>鹿児島空港</v>
          </cell>
        </row>
        <row r="116">
          <cell r="W116" t="str">
            <v>奄美大島</v>
          </cell>
        </row>
        <row r="117">
          <cell r="W117" t="str">
            <v>宮古空港</v>
          </cell>
        </row>
        <row r="118">
          <cell r="W118" t="str">
            <v>石垣空港</v>
          </cell>
        </row>
        <row r="119">
          <cell r="W119" t="str">
            <v>那覇空港</v>
          </cell>
        </row>
        <row r="120">
          <cell r="W120" t="str">
            <v>羽田空港</v>
          </cell>
        </row>
        <row r="121">
          <cell r="W121" t="str">
            <v>仙台空港</v>
          </cell>
        </row>
        <row r="122">
          <cell r="W122" t="str">
            <v>能登空港</v>
          </cell>
        </row>
        <row r="123">
          <cell r="W123" t="str">
            <v>稚内空港</v>
          </cell>
        </row>
        <row r="124">
          <cell r="W124" t="str">
            <v>北九州空港</v>
          </cell>
        </row>
        <row r="125">
          <cell r="W125" t="str">
            <v>札幌空港</v>
          </cell>
        </row>
        <row r="126">
          <cell r="W126" t="str">
            <v>大阪国際空港</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F2" t="str">
            <v>旅費規則第46条研究費の特例により、旅行雑費と宿泊費を不支給とする。</v>
          </cell>
        </row>
        <row r="3">
          <cell r="F3" t="str">
            <v>旅費規則第46条研究費の特例により、旅行雑費と宿泊費を減額する。</v>
          </cell>
        </row>
        <row r="4">
          <cell r="F4" t="str">
            <v>旅費規則第46条研究費の特例により、旅行雑費を不支給とする。</v>
          </cell>
        </row>
        <row r="5">
          <cell r="F5" t="str">
            <v>旅費規則第46条研究費の特例により、旅行雑費を減額する。</v>
          </cell>
        </row>
        <row r="6">
          <cell r="F6" t="str">
            <v>旅費規則第46条研究費の特例により、宿泊費を不支給とする。</v>
          </cell>
        </row>
        <row r="7">
          <cell r="F7" t="str">
            <v>旅費規則第46条研究費の特例により、宿泊費を減額する。</v>
          </cell>
        </row>
        <row r="8">
          <cell r="F8" t="str">
            <v>旅費規則第46条研究費の特例により、旅行雑費を不支給、宿泊費を減額する。</v>
          </cell>
        </row>
        <row r="9">
          <cell r="F9" t="str">
            <v>旅費規則第46条研究費の特例により、旅行雑費を減額、宿泊費を不支給とする。</v>
          </cell>
        </row>
        <row r="10">
          <cell r="F10" t="str">
            <v>平成21年11月5日付代議員会資料により、旅行雑費と宿泊費を不支給とする。</v>
          </cell>
        </row>
        <row r="11">
          <cell r="F11" t="str">
            <v>平成21年11月5日付代議員会資料により、旅行雑費と宿泊費を減額する。</v>
          </cell>
        </row>
        <row r="12">
          <cell r="F12" t="str">
            <v>平成21年11月5日付代議員会資料により、旅行雑費を不支給、宿泊費を減額する。</v>
          </cell>
        </row>
        <row r="13">
          <cell r="F13" t="str">
            <v>平成21年11月5日付代議員会資料により、旅行雑費を不支給とする。</v>
          </cell>
        </row>
        <row r="14">
          <cell r="F14" t="str">
            <v>航空運賃＝パック総額－宿泊費＋食卓料　　※パック商品（朝食なし・夕食なし）</v>
          </cell>
        </row>
        <row r="15">
          <cell r="F15" t="str">
            <v>航空運賃＝パック総額－宿泊費＋食卓料　　※パック商品（朝食あり・夕食なし）</v>
          </cell>
        </row>
        <row r="16">
          <cell r="F16" t="str">
            <v>航空運賃＝パック総額－宿泊費＋食卓料　　※パック商品（朝食なし・夕食あり）</v>
          </cell>
        </row>
        <row r="17">
          <cell r="B17" t="str">
            <v>都市基盤環境コース</v>
          </cell>
          <cell r="F17" t="str">
            <v>航空運賃＝パック総額－宿泊費　　　　　　　　※パック商品（朝食あり・夕食あり）</v>
          </cell>
        </row>
        <row r="18">
          <cell r="B18" t="str">
            <v>地理環境コース</v>
          </cell>
          <cell r="F18" t="str">
            <v>宿泊施設が指定されているため、運用通知第44条関係第1項11に基づき、当該宿泊料金を宿泊料として支給する。</v>
          </cell>
        </row>
        <row r="19">
          <cell r="B19" t="str">
            <v>分子応用化学コース</v>
          </cell>
          <cell r="F19" t="str">
            <v>旅費規則第46条研究費の特例により、宿泊費を減額し、実費額にて支給する。</v>
          </cell>
        </row>
        <row r="20">
          <cell r="B20" t="str">
            <v>建築都市コース</v>
          </cell>
        </row>
        <row r="21">
          <cell r="B21" t="str">
            <v>自然・文化ツーリズムコース</v>
          </cell>
        </row>
        <row r="22">
          <cell r="B22" t="str">
            <v>都市システム</v>
          </cell>
        </row>
        <row r="33">
          <cell r="F33" t="str">
            <v>例外として迂回乗車ができる旅行の場合（旅客営業規則第159～160条）には、最も経済的な通常の経路の規定（規則第7条）にかかわらず、急行料金の支給要件を満たす場合に限り、これを支給する。</v>
          </cell>
        </row>
        <row r="34">
          <cell r="F34" t="str">
            <v>往路の移動日は用務が無いため、ひかり運賃を適用する。</v>
          </cell>
        </row>
        <row r="35">
          <cell r="F35" t="str">
            <v>復路の移動日は用務が無いため、ひかり運賃を適用する。</v>
          </cell>
        </row>
      </sheetData>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物品購入"/>
      <sheetName val="立替通知書"/>
      <sheetName val="謝金"/>
      <sheetName val="旅費申請書"/>
      <sheetName val="予算詳細コード"/>
      <sheetName val="リスト"/>
      <sheetName val="Sheet1"/>
    </sheetNames>
    <sheetDataSet>
      <sheetData sheetId="0"/>
      <sheetData sheetId="1"/>
      <sheetData sheetId="2"/>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情報" displayName="情報" ref="B4:D67" headerRowCount="0" totalsRowShown="0">
  <tableColumns count="3">
    <tableColumn id="1" xr3:uid="{00000000-0010-0000-0000-000001000000}" name="項目"/>
    <tableColumn id="2" xr3:uid="{00000000-0010-0000-0000-000002000000}" name="内容"/>
    <tableColumn id="3" xr3:uid="{00000000-0010-0000-0000-000003000000}" name="列1"/>
  </tableColumns>
  <tableStyleInfo name="None"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3"/>
  <sheetViews>
    <sheetView topLeftCell="A26" zoomScaleNormal="100" zoomScaleSheetLayoutView="115" workbookViewId="0">
      <selection activeCell="L40" sqref="L40"/>
    </sheetView>
  </sheetViews>
  <sheetFormatPr defaultColWidth="9" defaultRowHeight="10.5" x14ac:dyDescent="0.15"/>
  <cols>
    <col min="1" max="16384" width="9" style="345"/>
  </cols>
  <sheetData>
    <row r="1" spans="1:32" ht="21" customHeight="1" x14ac:dyDescent="0.15">
      <c r="A1" s="346" t="s">
        <v>0</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row>
    <row r="2" spans="1:32" ht="21" customHeight="1" x14ac:dyDescent="0.15">
      <c r="A2" s="348" t="s">
        <v>1</v>
      </c>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row>
    <row r="3" spans="1:32" ht="21" customHeight="1" x14ac:dyDescent="0.15">
      <c r="A3" s="348" t="s">
        <v>2</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row>
    <row r="4" spans="1:32" ht="21" customHeight="1" x14ac:dyDescent="0.15">
      <c r="A4" s="347"/>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row>
    <row r="5" spans="1:32" ht="21" customHeight="1" x14ac:dyDescent="0.15">
      <c r="A5" s="346" t="s">
        <v>3</v>
      </c>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row>
    <row r="6" spans="1:32" s="343" customFormat="1" ht="21" customHeight="1" x14ac:dyDescent="0.15">
      <c r="A6" s="348" t="s">
        <v>4</v>
      </c>
      <c r="B6" s="347"/>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row>
    <row r="7" spans="1:32" s="343" customFormat="1" ht="21" customHeight="1" x14ac:dyDescent="0.15">
      <c r="A7" s="348" t="s">
        <v>5</v>
      </c>
      <c r="B7" s="347"/>
      <c r="C7" s="347"/>
      <c r="D7" s="347"/>
      <c r="E7" s="347"/>
      <c r="F7" s="347"/>
      <c r="G7" s="347"/>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row>
    <row r="8" spans="1:32" s="343" customFormat="1" ht="21" customHeight="1" x14ac:dyDescent="0.15">
      <c r="A8" s="348" t="s">
        <v>6</v>
      </c>
      <c r="B8" s="347"/>
      <c r="C8" s="347"/>
      <c r="D8" s="347"/>
      <c r="E8" s="347"/>
      <c r="F8" s="347"/>
      <c r="G8" s="347"/>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7"/>
    </row>
    <row r="9" spans="1:32" s="344" customFormat="1" ht="21" customHeight="1" x14ac:dyDescent="0.15">
      <c r="A9" s="349" t="s">
        <v>7</v>
      </c>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row>
    <row r="10" spans="1:32" s="344" customFormat="1" ht="21" customHeight="1" x14ac:dyDescent="0.15">
      <c r="A10" s="349" t="s">
        <v>8</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row>
    <row r="11" spans="1:32" s="344" customFormat="1" ht="21" customHeight="1" x14ac:dyDescent="0.15">
      <c r="A11" s="349" t="s">
        <v>9</v>
      </c>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row>
    <row r="12" spans="1:32" s="344" customFormat="1" ht="21" customHeight="1" x14ac:dyDescent="0.15">
      <c r="A12" s="349" t="s">
        <v>10</v>
      </c>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row>
    <row r="13" spans="1:32" s="344" customFormat="1" ht="21" customHeight="1" x14ac:dyDescent="0.15">
      <c r="A13" s="349" t="s">
        <v>11</v>
      </c>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row>
    <row r="14" spans="1:32" s="344" customFormat="1" ht="21" customHeight="1" x14ac:dyDescent="0.15">
      <c r="A14" s="349" t="s">
        <v>12</v>
      </c>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row>
    <row r="15" spans="1:32" s="344" customFormat="1" ht="21" customHeight="1" x14ac:dyDescent="0.15">
      <c r="A15" s="349" t="s">
        <v>13</v>
      </c>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row>
    <row r="16" spans="1:32" s="344" customFormat="1" ht="21" customHeight="1" x14ac:dyDescent="0.15">
      <c r="A16" s="349" t="s">
        <v>14</v>
      </c>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row>
    <row r="17" spans="1:32" s="344" customFormat="1" ht="21" customHeight="1" x14ac:dyDescent="0.15">
      <c r="A17" s="349" t="s">
        <v>15</v>
      </c>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row>
    <row r="18" spans="1:32" s="344" customFormat="1" ht="21" customHeight="1" x14ac:dyDescent="0.15">
      <c r="A18" s="349" t="s">
        <v>16</v>
      </c>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row>
    <row r="19" spans="1:32" s="344" customFormat="1" ht="21" customHeight="1" x14ac:dyDescent="0.15">
      <c r="A19" s="349" t="s">
        <v>17</v>
      </c>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row>
    <row r="20" spans="1:32" s="344" customFormat="1" ht="21" customHeight="1" x14ac:dyDescent="0.15">
      <c r="A20" s="349" t="s">
        <v>18</v>
      </c>
      <c r="B20" s="350"/>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row>
    <row r="21" spans="1:32" s="344" customFormat="1" ht="21" customHeight="1" x14ac:dyDescent="0.15">
      <c r="A21" s="349" t="s">
        <v>19</v>
      </c>
      <c r="B21" s="350"/>
      <c r="C21" s="350"/>
      <c r="D21" s="350"/>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row>
    <row r="22" spans="1:32" s="344" customFormat="1" ht="21" customHeight="1" x14ac:dyDescent="0.15">
      <c r="A22" s="349" t="s">
        <v>20</v>
      </c>
      <c r="B22" s="350"/>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row>
    <row r="23" spans="1:32" s="344" customFormat="1" ht="21" customHeight="1" x14ac:dyDescent="0.15">
      <c r="A23" s="349" t="s">
        <v>21</v>
      </c>
      <c r="B23" s="350"/>
      <c r="C23" s="350"/>
      <c r="D23" s="350"/>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row>
    <row r="24" spans="1:32" ht="21" customHeight="1" x14ac:dyDescent="0.15">
      <c r="A24" s="347"/>
      <c r="B24" s="347"/>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row>
    <row r="25" spans="1:32" ht="21" customHeight="1" x14ac:dyDescent="0.15">
      <c r="A25" s="347"/>
      <c r="B25" s="347"/>
      <c r="C25" s="347"/>
      <c r="D25" s="347"/>
      <c r="E25" s="347"/>
      <c r="F25" s="347"/>
      <c r="G25" s="347"/>
      <c r="H25" s="347"/>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row>
    <row r="26" spans="1:32" ht="21" customHeight="1" x14ac:dyDescent="0.15">
      <c r="A26" s="346" t="s">
        <v>22</v>
      </c>
      <c r="B26" s="347"/>
      <c r="C26" s="347"/>
      <c r="D26" s="347"/>
      <c r="E26" s="347"/>
      <c r="F26" s="347"/>
      <c r="G26" s="347"/>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row>
    <row r="27" spans="1:32" ht="21" customHeight="1" x14ac:dyDescent="0.15">
      <c r="A27" s="348" t="s">
        <v>23</v>
      </c>
      <c r="B27" s="347"/>
      <c r="C27" s="347"/>
      <c r="D27" s="347"/>
      <c r="E27" s="347"/>
      <c r="F27" s="347"/>
      <c r="G27" s="347"/>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c r="AE27" s="347"/>
      <c r="AF27" s="347"/>
    </row>
    <row r="28" spans="1:32" ht="21" customHeight="1" x14ac:dyDescent="0.15">
      <c r="A28" s="348" t="s">
        <v>5</v>
      </c>
      <c r="B28" s="347"/>
      <c r="C28" s="347"/>
      <c r="D28" s="347"/>
      <c r="E28" s="347"/>
      <c r="F28" s="347"/>
      <c r="G28" s="347"/>
      <c r="H28" s="347"/>
      <c r="I28" s="347"/>
      <c r="J28" s="347"/>
      <c r="K28" s="347"/>
      <c r="L28" s="347"/>
      <c r="M28" s="347"/>
      <c r="N28" s="347"/>
      <c r="O28" s="347"/>
      <c r="P28" s="347"/>
      <c r="Q28" s="347"/>
      <c r="R28" s="347"/>
      <c r="S28" s="347"/>
      <c r="T28" s="347"/>
      <c r="U28" s="347"/>
      <c r="V28" s="347"/>
      <c r="W28" s="347"/>
      <c r="X28" s="347"/>
      <c r="Y28" s="347"/>
      <c r="Z28" s="347"/>
      <c r="AA28" s="347"/>
      <c r="AB28" s="347"/>
      <c r="AC28" s="347"/>
      <c r="AD28" s="347"/>
      <c r="AE28" s="347"/>
      <c r="AF28" s="347"/>
    </row>
    <row r="29" spans="1:32" ht="21" customHeight="1" x14ac:dyDescent="0.15">
      <c r="A29" s="348" t="s">
        <v>24</v>
      </c>
      <c r="B29" s="347"/>
      <c r="C29" s="347"/>
      <c r="D29" s="347"/>
      <c r="E29" s="347"/>
      <c r="F29" s="347"/>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row>
    <row r="30" spans="1:32" ht="21" customHeight="1" x14ac:dyDescent="0.15">
      <c r="A30" s="348" t="s">
        <v>25</v>
      </c>
      <c r="B30" s="347"/>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row>
    <row r="31" spans="1:32" ht="21" customHeight="1" x14ac:dyDescent="0.15">
      <c r="A31" s="348" t="s">
        <v>26</v>
      </c>
      <c r="B31" s="347"/>
      <c r="C31" s="347"/>
      <c r="D31" s="347"/>
      <c r="E31" s="347"/>
      <c r="F31" s="347"/>
      <c r="G31" s="347"/>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7"/>
    </row>
    <row r="32" spans="1:32" ht="21" customHeight="1" x14ac:dyDescent="0.15">
      <c r="A32" s="348" t="s">
        <v>6</v>
      </c>
      <c r="B32" s="347"/>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row>
    <row r="33" spans="1:32" ht="21" customHeight="1" x14ac:dyDescent="0.15">
      <c r="A33" s="348" t="s">
        <v>27</v>
      </c>
      <c r="B33" s="347"/>
      <c r="C33" s="347"/>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row>
    <row r="34" spans="1:32" ht="21" customHeight="1" x14ac:dyDescent="0.15">
      <c r="A34" s="348" t="s">
        <v>28</v>
      </c>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row>
    <row r="35" spans="1:32" ht="21" customHeight="1" x14ac:dyDescent="0.15">
      <c r="A35" s="348" t="s">
        <v>29</v>
      </c>
      <c r="B35" s="347"/>
      <c r="C35" s="347"/>
      <c r="D35" s="347"/>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row>
    <row r="36" spans="1:32" ht="21" customHeight="1" x14ac:dyDescent="0.15">
      <c r="A36" s="348" t="s">
        <v>30</v>
      </c>
      <c r="B36" s="347"/>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row>
    <row r="37" spans="1:32" ht="21" customHeight="1" x14ac:dyDescent="0.15">
      <c r="A37" s="348" t="s">
        <v>31</v>
      </c>
      <c r="B37" s="347"/>
      <c r="C37" s="347"/>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row>
    <row r="38" spans="1:32" ht="21" customHeight="1" x14ac:dyDescent="0.15">
      <c r="A38" s="348" t="s">
        <v>32</v>
      </c>
      <c r="B38" s="347"/>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row>
    <row r="39" spans="1:32" ht="21" customHeight="1" x14ac:dyDescent="0.15">
      <c r="A39" s="348" t="s">
        <v>33</v>
      </c>
      <c r="B39" s="347"/>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row>
    <row r="40" spans="1:32" ht="21" customHeight="1" x14ac:dyDescent="0.15">
      <c r="A40" s="348" t="s">
        <v>34</v>
      </c>
      <c r="B40" s="347"/>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row>
    <row r="41" spans="1:32" ht="21" customHeight="1" x14ac:dyDescent="0.15">
      <c r="A41" s="348" t="s">
        <v>35</v>
      </c>
      <c r="B41" s="347"/>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row>
    <row r="42" spans="1:32" ht="21" customHeight="1" x14ac:dyDescent="0.15">
      <c r="A42" s="348" t="s">
        <v>36</v>
      </c>
      <c r="B42" s="347"/>
      <c r="C42" s="347"/>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row>
    <row r="43" spans="1:32" ht="21" customHeight="1" x14ac:dyDescent="0.15">
      <c r="A43" s="348" t="s">
        <v>37</v>
      </c>
      <c r="B43" s="347"/>
      <c r="C43" s="347"/>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row>
    <row r="44" spans="1:32" ht="21" customHeight="1" x14ac:dyDescent="0.15">
      <c r="A44" s="348" t="s">
        <v>38</v>
      </c>
      <c r="B44" s="347"/>
      <c r="C44" s="347"/>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row>
    <row r="45" spans="1:32" ht="21" customHeight="1" x14ac:dyDescent="0.15">
      <c r="A45" s="348" t="s">
        <v>39</v>
      </c>
      <c r="B45" s="347"/>
      <c r="C45" s="347"/>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row>
    <row r="46" spans="1:32" ht="21" customHeight="1" x14ac:dyDescent="0.15">
      <c r="A46" s="348" t="s">
        <v>40</v>
      </c>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row>
    <row r="47" spans="1:32" ht="21" customHeight="1" x14ac:dyDescent="0.15">
      <c r="A47" s="348" t="s">
        <v>41</v>
      </c>
      <c r="B47" s="347"/>
      <c r="C47" s="347"/>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row>
    <row r="48" spans="1:32" ht="21" customHeight="1" x14ac:dyDescent="0.15">
      <c r="A48" s="348" t="s">
        <v>42</v>
      </c>
      <c r="B48" s="347"/>
      <c r="C48" s="347"/>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row>
    <row r="49" spans="1:32" ht="21" customHeight="1" x14ac:dyDescent="0.15">
      <c r="A49" s="348" t="s">
        <v>43</v>
      </c>
      <c r="B49" s="347"/>
      <c r="C49" s="347"/>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row>
    <row r="50" spans="1:32" ht="21" customHeight="1" x14ac:dyDescent="0.15">
      <c r="A50" s="348" t="s">
        <v>44</v>
      </c>
      <c r="B50" s="347"/>
      <c r="C50" s="347"/>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row>
    <row r="51" spans="1:32" ht="21" customHeight="1" x14ac:dyDescent="0.15">
      <c r="A51" s="348" t="s">
        <v>45</v>
      </c>
      <c r="B51" s="347"/>
      <c r="C51" s="347"/>
      <c r="D51" s="347"/>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row>
    <row r="52" spans="1:32" ht="21" customHeight="1" x14ac:dyDescent="0.15">
      <c r="A52" s="348" t="s">
        <v>46</v>
      </c>
      <c r="B52" s="347"/>
      <c r="C52" s="347"/>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c r="AD52" s="347"/>
      <c r="AE52" s="347"/>
      <c r="AF52" s="347"/>
    </row>
    <row r="53" spans="1:32" ht="21" customHeight="1" x14ac:dyDescent="0.15">
      <c r="A53" s="348" t="s">
        <v>47</v>
      </c>
      <c r="B53" s="347"/>
      <c r="C53" s="347"/>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row>
    <row r="54" spans="1:32" ht="21" customHeight="1" x14ac:dyDescent="0.15">
      <c r="A54" s="348" t="s">
        <v>48</v>
      </c>
      <c r="B54" s="347"/>
      <c r="C54" s="347"/>
      <c r="D54" s="347"/>
      <c r="E54" s="347"/>
      <c r="F54" s="347"/>
      <c r="G54" s="347"/>
      <c r="H54" s="347"/>
      <c r="I54" s="347"/>
      <c r="J54" s="347"/>
      <c r="K54" s="347"/>
      <c r="L54" s="347"/>
      <c r="M54" s="347"/>
      <c r="N54" s="347"/>
      <c r="O54" s="347"/>
      <c r="P54" s="347"/>
      <c r="Q54" s="347"/>
      <c r="R54" s="347"/>
      <c r="S54" s="347"/>
      <c r="T54" s="347"/>
      <c r="U54" s="347"/>
      <c r="V54" s="347"/>
      <c r="W54" s="347"/>
      <c r="X54" s="347"/>
      <c r="Y54" s="347"/>
      <c r="Z54" s="347"/>
      <c r="AA54" s="347"/>
      <c r="AB54" s="347"/>
      <c r="AC54" s="347"/>
      <c r="AD54" s="347"/>
      <c r="AE54" s="347"/>
      <c r="AF54" s="347"/>
    </row>
    <row r="55" spans="1:32" ht="21" customHeight="1" x14ac:dyDescent="0.15">
      <c r="A55" s="348" t="s">
        <v>49</v>
      </c>
      <c r="B55" s="347"/>
      <c r="C55" s="347"/>
      <c r="D55" s="347"/>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row>
    <row r="56" spans="1:32" x14ac:dyDescent="0.15">
      <c r="A56" s="351"/>
      <c r="B56" s="347"/>
      <c r="C56" s="347"/>
      <c r="D56" s="347"/>
      <c r="E56" s="347"/>
      <c r="F56" s="347"/>
      <c r="G56" s="347"/>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row>
    <row r="57" spans="1:32" x14ac:dyDescent="0.15">
      <c r="A57" s="351"/>
      <c r="B57" s="347"/>
      <c r="C57" s="347"/>
      <c r="D57" s="347"/>
      <c r="E57" s="347"/>
      <c r="F57" s="347"/>
      <c r="G57" s="347"/>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row>
    <row r="58" spans="1:32" x14ac:dyDescent="0.15">
      <c r="A58" s="351"/>
      <c r="B58" s="347"/>
      <c r="C58" s="347"/>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row>
    <row r="59" spans="1:32" x14ac:dyDescent="0.15">
      <c r="A59" s="351"/>
      <c r="B59" s="347"/>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row>
    <row r="60" spans="1:32" x14ac:dyDescent="0.15">
      <c r="A60" s="347"/>
      <c r="B60" s="347"/>
      <c r="C60" s="347"/>
      <c r="D60" s="347"/>
      <c r="E60" s="347"/>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c r="AE60" s="347"/>
      <c r="AF60" s="347"/>
    </row>
    <row r="61" spans="1:32" x14ac:dyDescent="0.15">
      <c r="A61" s="347"/>
      <c r="B61" s="347"/>
      <c r="C61" s="347"/>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row>
    <row r="62" spans="1:32" x14ac:dyDescent="0.15">
      <c r="A62" s="347"/>
      <c r="B62" s="347"/>
      <c r="C62" s="347"/>
      <c r="D62" s="347"/>
      <c r="E62" s="347"/>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row>
    <row r="63" spans="1:32" x14ac:dyDescent="0.15">
      <c r="A63" s="347"/>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row>
    <row r="64" spans="1:32" x14ac:dyDescent="0.15">
      <c r="A64" s="347"/>
      <c r="B64" s="347"/>
      <c r="C64" s="347"/>
      <c r="D64" s="347"/>
      <c r="E64" s="347"/>
      <c r="F64" s="347"/>
      <c r="G64" s="347"/>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row>
    <row r="65" spans="1:32" x14ac:dyDescent="0.15">
      <c r="A65" s="347"/>
      <c r="B65" s="347"/>
      <c r="C65" s="347"/>
      <c r="D65" s="347"/>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row>
    <row r="66" spans="1:32" x14ac:dyDescent="0.15">
      <c r="A66" s="347"/>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row>
    <row r="67" spans="1:32" x14ac:dyDescent="0.15">
      <c r="A67" s="347"/>
      <c r="B67" s="347"/>
      <c r="C67" s="347"/>
      <c r="D67" s="347"/>
      <c r="E67" s="347"/>
      <c r="F67" s="347"/>
      <c r="G67" s="347"/>
      <c r="H67" s="347"/>
      <c r="I67" s="347"/>
      <c r="J67" s="347"/>
      <c r="K67" s="347"/>
      <c r="L67" s="347"/>
      <c r="M67" s="347"/>
      <c r="N67" s="347"/>
      <c r="O67" s="347"/>
      <c r="P67" s="347"/>
      <c r="Q67" s="347"/>
      <c r="R67" s="347"/>
      <c r="S67" s="347"/>
      <c r="T67" s="347"/>
      <c r="U67" s="347"/>
      <c r="V67" s="347"/>
      <c r="W67" s="347"/>
      <c r="X67" s="347"/>
      <c r="Y67" s="347"/>
      <c r="Z67" s="347"/>
      <c r="AA67" s="347"/>
      <c r="AB67" s="347"/>
      <c r="AC67" s="347"/>
      <c r="AD67" s="347"/>
      <c r="AE67" s="347"/>
      <c r="AF67" s="347"/>
    </row>
    <row r="68" spans="1:32" x14ac:dyDescent="0.15">
      <c r="A68" s="347"/>
      <c r="B68" s="347"/>
      <c r="C68" s="347"/>
      <c r="D68" s="347"/>
      <c r="E68" s="347"/>
      <c r="F68" s="347"/>
      <c r="G68" s="347"/>
      <c r="H68" s="347"/>
      <c r="I68" s="347"/>
      <c r="J68" s="347"/>
      <c r="K68" s="347"/>
      <c r="L68" s="347"/>
      <c r="M68" s="347"/>
      <c r="N68" s="347"/>
      <c r="O68" s="347"/>
      <c r="P68" s="347"/>
      <c r="Q68" s="347"/>
      <c r="R68" s="347"/>
      <c r="S68" s="347"/>
      <c r="T68" s="347"/>
      <c r="U68" s="347"/>
      <c r="V68" s="347"/>
      <c r="W68" s="347"/>
      <c r="X68" s="347"/>
      <c r="Y68" s="347"/>
      <c r="Z68" s="347"/>
      <c r="AA68" s="347"/>
      <c r="AB68" s="347"/>
      <c r="AC68" s="347"/>
      <c r="AD68" s="347"/>
      <c r="AE68" s="347"/>
      <c r="AF68" s="347"/>
    </row>
    <row r="69" spans="1:32" x14ac:dyDescent="0.15">
      <c r="A69" s="347"/>
      <c r="B69" s="347"/>
      <c r="C69" s="347"/>
      <c r="D69" s="347"/>
      <c r="E69" s="347"/>
      <c r="F69" s="347"/>
      <c r="G69" s="347"/>
      <c r="H69" s="347"/>
      <c r="I69" s="347"/>
      <c r="J69" s="347"/>
      <c r="K69" s="347"/>
      <c r="L69" s="347"/>
      <c r="M69" s="347"/>
      <c r="N69" s="347"/>
      <c r="O69" s="347"/>
      <c r="P69" s="347"/>
      <c r="Q69" s="347"/>
      <c r="R69" s="347"/>
      <c r="S69" s="347"/>
      <c r="T69" s="347"/>
      <c r="U69" s="347"/>
      <c r="V69" s="347"/>
      <c r="W69" s="347"/>
      <c r="X69" s="347"/>
      <c r="Y69" s="347"/>
      <c r="Z69" s="347"/>
      <c r="AA69" s="347"/>
      <c r="AB69" s="347"/>
      <c r="AC69" s="347"/>
      <c r="AD69" s="347"/>
      <c r="AE69" s="347"/>
      <c r="AF69" s="347"/>
    </row>
    <row r="70" spans="1:32" x14ac:dyDescent="0.15">
      <c r="A70" s="347"/>
      <c r="B70" s="347"/>
      <c r="C70" s="347"/>
      <c r="D70" s="347"/>
      <c r="E70" s="347"/>
      <c r="F70" s="347"/>
      <c r="G70" s="347"/>
      <c r="H70" s="347"/>
      <c r="I70" s="347"/>
      <c r="J70" s="347"/>
      <c r="K70" s="347"/>
      <c r="L70" s="347"/>
      <c r="M70" s="347"/>
      <c r="N70" s="347"/>
      <c r="O70" s="347"/>
      <c r="P70" s="347"/>
      <c r="Q70" s="347"/>
      <c r="R70" s="347"/>
      <c r="S70" s="347"/>
      <c r="T70" s="347"/>
      <c r="U70" s="347"/>
      <c r="V70" s="347"/>
      <c r="W70" s="347"/>
      <c r="X70" s="347"/>
      <c r="Y70" s="347"/>
      <c r="Z70" s="347"/>
      <c r="AA70" s="347"/>
      <c r="AB70" s="347"/>
      <c r="AC70" s="347"/>
      <c r="AD70" s="347"/>
      <c r="AE70" s="347"/>
      <c r="AF70" s="347"/>
    </row>
    <row r="71" spans="1:32" x14ac:dyDescent="0.15">
      <c r="A71" s="347"/>
      <c r="B71" s="347"/>
      <c r="C71" s="347"/>
      <c r="D71" s="347"/>
      <c r="E71" s="347"/>
      <c r="F71" s="347"/>
      <c r="G71" s="347"/>
      <c r="H71" s="347"/>
      <c r="I71" s="347"/>
      <c r="J71" s="347"/>
      <c r="K71" s="347"/>
      <c r="L71" s="347"/>
      <c r="M71" s="347"/>
      <c r="N71" s="347"/>
      <c r="O71" s="347"/>
      <c r="P71" s="347"/>
      <c r="Q71" s="347"/>
      <c r="R71" s="347"/>
      <c r="S71" s="347"/>
      <c r="T71" s="347"/>
      <c r="U71" s="347"/>
      <c r="V71" s="347"/>
      <c r="W71" s="347"/>
      <c r="X71" s="347"/>
      <c r="Y71" s="347"/>
      <c r="Z71" s="347"/>
      <c r="AA71" s="347"/>
      <c r="AB71" s="347"/>
      <c r="AC71" s="347"/>
      <c r="AD71" s="347"/>
      <c r="AE71" s="347"/>
      <c r="AF71" s="347"/>
    </row>
    <row r="72" spans="1:32" x14ac:dyDescent="0.15">
      <c r="A72" s="347"/>
      <c r="B72" s="347"/>
      <c r="C72" s="347"/>
      <c r="D72" s="347"/>
      <c r="E72" s="347"/>
      <c r="F72" s="347"/>
      <c r="G72" s="347"/>
      <c r="H72" s="347"/>
      <c r="I72" s="347"/>
      <c r="J72" s="347"/>
      <c r="K72" s="347"/>
      <c r="L72" s="347"/>
      <c r="M72" s="347"/>
      <c r="N72" s="347"/>
      <c r="O72" s="347"/>
      <c r="P72" s="347"/>
      <c r="Q72" s="347"/>
      <c r="R72" s="347"/>
      <c r="S72" s="347"/>
      <c r="T72" s="347"/>
      <c r="U72" s="347"/>
      <c r="V72" s="347"/>
      <c r="W72" s="347"/>
      <c r="X72" s="347"/>
      <c r="Y72" s="347"/>
      <c r="Z72" s="347"/>
      <c r="AA72" s="347"/>
      <c r="AB72" s="347"/>
      <c r="AC72" s="347"/>
      <c r="AD72" s="347"/>
      <c r="AE72" s="347"/>
      <c r="AF72" s="347"/>
    </row>
    <row r="73" spans="1:32" x14ac:dyDescent="0.15">
      <c r="A73" s="347"/>
      <c r="B73" s="347"/>
      <c r="C73" s="347"/>
      <c r="D73" s="347"/>
      <c r="E73" s="347"/>
      <c r="F73" s="347"/>
      <c r="G73" s="347"/>
      <c r="H73" s="347"/>
      <c r="I73" s="347"/>
      <c r="J73" s="347"/>
      <c r="K73" s="347"/>
      <c r="L73" s="347"/>
      <c r="M73" s="347"/>
      <c r="N73" s="347"/>
      <c r="O73" s="347"/>
      <c r="P73" s="347"/>
      <c r="Q73" s="347"/>
      <c r="R73" s="347"/>
      <c r="S73" s="347"/>
      <c r="T73" s="347"/>
      <c r="U73" s="347"/>
      <c r="V73" s="347"/>
      <c r="W73" s="347"/>
      <c r="X73" s="347"/>
      <c r="Y73" s="347"/>
      <c r="Z73" s="347"/>
      <c r="AA73" s="347"/>
      <c r="AB73" s="347"/>
      <c r="AC73" s="347"/>
      <c r="AD73" s="347"/>
      <c r="AE73" s="347"/>
      <c r="AF73" s="347"/>
    </row>
  </sheetData>
  <phoneticPr fontId="95"/>
  <pageMargins left="0.75" right="0.75" top="1" bottom="1" header="0.51180555555555596" footer="0.51180555555555596"/>
  <pageSetup paperSize="9" orientation="portrait" r:id="rId1"/>
  <rowBreaks count="1" manualBreakCount="1">
    <brk id="3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4"/>
  <sheetViews>
    <sheetView topLeftCell="A13" zoomScaleNormal="100" zoomScaleSheetLayoutView="115" workbookViewId="0">
      <selection activeCell="H7" sqref="H7"/>
    </sheetView>
  </sheetViews>
  <sheetFormatPr defaultColWidth="9" defaultRowHeight="10.5" x14ac:dyDescent="0.15"/>
  <cols>
    <col min="1" max="16384" width="9" style="345"/>
  </cols>
  <sheetData>
    <row r="1" spans="1:32" ht="21" customHeight="1" x14ac:dyDescent="0.15">
      <c r="A1" s="346" t="s">
        <v>0</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row>
    <row r="2" spans="1:32" ht="21" customHeight="1" x14ac:dyDescent="0.15">
      <c r="A2" s="348" t="s">
        <v>50</v>
      </c>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row>
    <row r="3" spans="1:32" ht="21" customHeight="1" x14ac:dyDescent="0.15">
      <c r="A3" s="348" t="s">
        <v>51</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row>
    <row r="4" spans="1:32" ht="21" customHeight="1" x14ac:dyDescent="0.15">
      <c r="A4" s="347"/>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row>
    <row r="5" spans="1:32" ht="21" customHeight="1" x14ac:dyDescent="0.15">
      <c r="A5" s="346" t="s">
        <v>52</v>
      </c>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row>
    <row r="6" spans="1:32" ht="21" customHeight="1" x14ac:dyDescent="0.15">
      <c r="A6" s="348" t="s">
        <v>53</v>
      </c>
      <c r="B6" s="347"/>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row>
    <row r="7" spans="1:32" ht="21" customHeight="1" x14ac:dyDescent="0.15">
      <c r="A7" s="348" t="s">
        <v>54</v>
      </c>
      <c r="B7" s="347"/>
      <c r="C7" s="347"/>
      <c r="D7" s="347"/>
      <c r="E7" s="347"/>
      <c r="F7" s="347"/>
      <c r="G7" s="347"/>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row>
    <row r="8" spans="1:32" s="343" customFormat="1" ht="21" customHeight="1" x14ac:dyDescent="0.15">
      <c r="A8" s="348" t="s">
        <v>6</v>
      </c>
      <c r="B8" s="347"/>
      <c r="C8" s="347"/>
      <c r="D8" s="347"/>
      <c r="E8" s="347"/>
      <c r="F8" s="347"/>
      <c r="G8" s="347"/>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7"/>
    </row>
    <row r="9" spans="1:32" s="344" customFormat="1" ht="21" customHeight="1" x14ac:dyDescent="0.15">
      <c r="A9" s="349" t="s">
        <v>55</v>
      </c>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row>
    <row r="10" spans="1:32" s="344" customFormat="1" ht="21" customHeight="1" x14ac:dyDescent="0.15">
      <c r="A10" s="349" t="s">
        <v>56</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row>
    <row r="11" spans="1:32" s="344" customFormat="1" ht="21" customHeight="1" x14ac:dyDescent="0.15">
      <c r="A11" s="349" t="s">
        <v>9</v>
      </c>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row>
    <row r="12" spans="1:32" s="344" customFormat="1" ht="21" customHeight="1" x14ac:dyDescent="0.15">
      <c r="A12" s="349" t="s">
        <v>10</v>
      </c>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row>
    <row r="13" spans="1:32" s="344" customFormat="1" ht="21" customHeight="1" x14ac:dyDescent="0.15">
      <c r="A13" s="349" t="s">
        <v>11</v>
      </c>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row>
    <row r="14" spans="1:32" s="344" customFormat="1" ht="21" customHeight="1" x14ac:dyDescent="0.15">
      <c r="A14" s="349" t="s">
        <v>12</v>
      </c>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row>
    <row r="15" spans="1:32" s="344" customFormat="1" ht="21" customHeight="1" x14ac:dyDescent="0.15">
      <c r="A15" s="349" t="s">
        <v>13</v>
      </c>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row>
    <row r="16" spans="1:32" s="344" customFormat="1" ht="21" customHeight="1" x14ac:dyDescent="0.15">
      <c r="A16" s="349" t="s">
        <v>14</v>
      </c>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row>
    <row r="17" spans="1:32" s="344" customFormat="1" ht="21" customHeight="1" x14ac:dyDescent="0.15">
      <c r="A17" s="349" t="s">
        <v>15</v>
      </c>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row>
    <row r="18" spans="1:32" s="344" customFormat="1" ht="21" customHeight="1" x14ac:dyDescent="0.15">
      <c r="A18" s="349" t="s">
        <v>16</v>
      </c>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row>
    <row r="19" spans="1:32" s="344" customFormat="1" ht="21" customHeight="1" x14ac:dyDescent="0.15">
      <c r="A19" s="349" t="s">
        <v>17</v>
      </c>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row>
    <row r="20" spans="1:32" s="344" customFormat="1" ht="21" customHeight="1" x14ac:dyDescent="0.15">
      <c r="A20" s="349" t="s">
        <v>18</v>
      </c>
      <c r="B20" s="350"/>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row>
    <row r="21" spans="1:32" s="344" customFormat="1" ht="21" customHeight="1" x14ac:dyDescent="0.15">
      <c r="A21" s="349" t="s">
        <v>19</v>
      </c>
      <c r="B21" s="350"/>
      <c r="C21" s="350"/>
      <c r="D21" s="350"/>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row>
    <row r="22" spans="1:32" s="344" customFormat="1" ht="21" customHeight="1" x14ac:dyDescent="0.15">
      <c r="A22" s="349" t="s">
        <v>20</v>
      </c>
      <c r="B22" s="350"/>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row>
    <row r="23" spans="1:32" s="344" customFormat="1" ht="21" customHeight="1" x14ac:dyDescent="0.15">
      <c r="A23" s="349" t="s">
        <v>21</v>
      </c>
      <c r="B23" s="350"/>
      <c r="C23" s="350"/>
      <c r="D23" s="350"/>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row>
    <row r="24" spans="1:32" ht="21" customHeight="1" x14ac:dyDescent="0.15">
      <c r="A24" s="347"/>
      <c r="B24" s="347"/>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row>
    <row r="25" spans="1:32" ht="21" customHeight="1" x14ac:dyDescent="0.15">
      <c r="A25" s="347"/>
      <c r="B25" s="347"/>
      <c r="C25" s="347"/>
      <c r="D25" s="347"/>
      <c r="E25" s="347"/>
      <c r="F25" s="347"/>
      <c r="G25" s="347"/>
      <c r="H25" s="347"/>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row>
    <row r="26" spans="1:32" ht="21" customHeight="1" x14ac:dyDescent="0.15">
      <c r="A26" s="346" t="s">
        <v>22</v>
      </c>
      <c r="B26" s="347"/>
      <c r="C26" s="347"/>
      <c r="D26" s="347"/>
      <c r="E26" s="347"/>
      <c r="F26" s="347"/>
      <c r="G26" s="347"/>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row>
    <row r="27" spans="1:32" ht="21" customHeight="1" x14ac:dyDescent="0.15">
      <c r="A27" s="348" t="s">
        <v>57</v>
      </c>
      <c r="B27" s="347"/>
      <c r="C27" s="347"/>
      <c r="D27" s="347"/>
      <c r="E27" s="347"/>
      <c r="F27" s="347"/>
      <c r="G27" s="347"/>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c r="AE27" s="347"/>
      <c r="AF27" s="347"/>
    </row>
    <row r="28" spans="1:32" ht="21" customHeight="1" x14ac:dyDescent="0.15">
      <c r="A28" s="348" t="s">
        <v>23</v>
      </c>
      <c r="B28" s="347"/>
      <c r="C28" s="347"/>
      <c r="D28" s="347"/>
      <c r="E28" s="347"/>
      <c r="F28" s="347"/>
      <c r="G28" s="347"/>
      <c r="H28" s="347"/>
      <c r="I28" s="347"/>
      <c r="J28" s="347"/>
      <c r="K28" s="347"/>
      <c r="L28" s="347"/>
      <c r="M28" s="347"/>
      <c r="N28" s="347"/>
      <c r="O28" s="347"/>
      <c r="P28" s="347"/>
      <c r="Q28" s="347"/>
      <c r="R28" s="347"/>
      <c r="S28" s="347"/>
      <c r="T28" s="347"/>
      <c r="U28" s="347"/>
      <c r="V28" s="347"/>
      <c r="W28" s="347"/>
      <c r="X28" s="347"/>
      <c r="Y28" s="347"/>
      <c r="Z28" s="347"/>
      <c r="AA28" s="347"/>
      <c r="AB28" s="347"/>
      <c r="AC28" s="347"/>
      <c r="AD28" s="347"/>
      <c r="AE28" s="347"/>
      <c r="AF28" s="347"/>
    </row>
    <row r="29" spans="1:32" ht="21" customHeight="1" x14ac:dyDescent="0.15">
      <c r="A29" s="348" t="s">
        <v>5</v>
      </c>
      <c r="B29" s="347"/>
      <c r="C29" s="347"/>
      <c r="D29" s="347"/>
      <c r="E29" s="347"/>
      <c r="F29" s="347"/>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row>
    <row r="30" spans="1:32" ht="21" customHeight="1" x14ac:dyDescent="0.15">
      <c r="A30" s="348" t="s">
        <v>24</v>
      </c>
      <c r="B30" s="347"/>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row>
    <row r="31" spans="1:32" ht="21" customHeight="1" x14ac:dyDescent="0.15">
      <c r="A31" s="348" t="s">
        <v>25</v>
      </c>
      <c r="B31" s="347"/>
      <c r="C31" s="347"/>
      <c r="D31" s="347"/>
      <c r="E31" s="347"/>
      <c r="F31" s="347"/>
      <c r="G31" s="347"/>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7"/>
    </row>
    <row r="32" spans="1:32" ht="21" customHeight="1" x14ac:dyDescent="0.15">
      <c r="A32" s="348" t="s">
        <v>26</v>
      </c>
      <c r="B32" s="347"/>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row>
    <row r="33" spans="1:32" ht="21" customHeight="1" x14ac:dyDescent="0.15">
      <c r="A33" s="348" t="s">
        <v>6</v>
      </c>
      <c r="B33" s="347"/>
      <c r="C33" s="347"/>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row>
    <row r="34" spans="1:32" ht="21" customHeight="1" x14ac:dyDescent="0.15">
      <c r="A34" s="348" t="s">
        <v>27</v>
      </c>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row>
    <row r="35" spans="1:32" ht="21" customHeight="1" x14ac:dyDescent="0.15">
      <c r="A35" s="348" t="s">
        <v>28</v>
      </c>
      <c r="B35" s="347"/>
      <c r="C35" s="347"/>
      <c r="D35" s="347"/>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row>
    <row r="36" spans="1:32" ht="21" customHeight="1" x14ac:dyDescent="0.15">
      <c r="A36" s="348" t="s">
        <v>58</v>
      </c>
      <c r="B36" s="347"/>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row>
    <row r="37" spans="1:32" ht="21" customHeight="1" x14ac:dyDescent="0.15">
      <c r="A37" s="348" t="s">
        <v>30</v>
      </c>
      <c r="B37" s="347"/>
      <c r="C37" s="347"/>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row>
    <row r="38" spans="1:32" ht="21" customHeight="1" x14ac:dyDescent="0.15">
      <c r="A38" s="348" t="s">
        <v>31</v>
      </c>
      <c r="B38" s="347"/>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row>
    <row r="39" spans="1:32" ht="21" customHeight="1" x14ac:dyDescent="0.15">
      <c r="A39" s="348" t="s">
        <v>32</v>
      </c>
      <c r="B39" s="347"/>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row>
    <row r="40" spans="1:32" ht="21" customHeight="1" x14ac:dyDescent="0.15">
      <c r="A40" s="348" t="s">
        <v>33</v>
      </c>
      <c r="B40" s="347"/>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row>
    <row r="41" spans="1:32" ht="21" customHeight="1" x14ac:dyDescent="0.15">
      <c r="A41" s="348" t="s">
        <v>34</v>
      </c>
      <c r="B41" s="347"/>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row>
    <row r="42" spans="1:32" ht="21" customHeight="1" x14ac:dyDescent="0.15">
      <c r="A42" s="348" t="s">
        <v>35</v>
      </c>
      <c r="B42" s="347"/>
      <c r="C42" s="347"/>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row>
    <row r="43" spans="1:32" ht="21" customHeight="1" x14ac:dyDescent="0.15">
      <c r="A43" s="348" t="s">
        <v>36</v>
      </c>
      <c r="B43" s="347"/>
      <c r="C43" s="347"/>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row>
    <row r="44" spans="1:32" ht="21" customHeight="1" x14ac:dyDescent="0.15">
      <c r="A44" s="348" t="s">
        <v>37</v>
      </c>
      <c r="B44" s="347"/>
      <c r="C44" s="347"/>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row>
    <row r="45" spans="1:32" ht="21" customHeight="1" x14ac:dyDescent="0.15">
      <c r="A45" s="348" t="s">
        <v>38</v>
      </c>
      <c r="B45" s="347"/>
      <c r="C45" s="347"/>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row>
    <row r="46" spans="1:32" ht="21" customHeight="1" x14ac:dyDescent="0.15">
      <c r="A46" s="348" t="s">
        <v>39</v>
      </c>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row>
    <row r="47" spans="1:32" ht="21" customHeight="1" x14ac:dyDescent="0.15">
      <c r="A47" s="348" t="s">
        <v>40</v>
      </c>
      <c r="B47" s="347"/>
      <c r="C47" s="347"/>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row>
    <row r="48" spans="1:32" ht="21" customHeight="1" x14ac:dyDescent="0.15">
      <c r="A48" s="348" t="s">
        <v>41</v>
      </c>
      <c r="B48" s="347"/>
      <c r="C48" s="347"/>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row>
    <row r="49" spans="1:32" ht="21" customHeight="1" x14ac:dyDescent="0.15">
      <c r="A49" s="348" t="s">
        <v>42</v>
      </c>
      <c r="B49" s="347"/>
      <c r="C49" s="347"/>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row>
    <row r="50" spans="1:32" ht="21" customHeight="1" x14ac:dyDescent="0.15">
      <c r="A50" s="348" t="s">
        <v>43</v>
      </c>
      <c r="B50" s="347"/>
      <c r="C50" s="347"/>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row>
    <row r="51" spans="1:32" ht="21" customHeight="1" x14ac:dyDescent="0.15">
      <c r="A51" s="348" t="s">
        <v>44</v>
      </c>
      <c r="B51" s="347"/>
      <c r="C51" s="347"/>
      <c r="D51" s="347"/>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row>
    <row r="52" spans="1:32" ht="21" customHeight="1" x14ac:dyDescent="0.15">
      <c r="A52" s="348" t="s">
        <v>45</v>
      </c>
      <c r="B52" s="347"/>
      <c r="C52" s="347"/>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c r="AD52" s="347"/>
      <c r="AE52" s="347"/>
      <c r="AF52" s="347"/>
    </row>
    <row r="53" spans="1:32" ht="21" customHeight="1" x14ac:dyDescent="0.15">
      <c r="A53" s="348" t="s">
        <v>46</v>
      </c>
      <c r="B53" s="347"/>
      <c r="C53" s="347"/>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row>
    <row r="54" spans="1:32" ht="21" customHeight="1" x14ac:dyDescent="0.15">
      <c r="A54" s="348" t="s">
        <v>47</v>
      </c>
      <c r="B54" s="347"/>
      <c r="C54" s="347"/>
      <c r="D54" s="347"/>
      <c r="E54" s="347"/>
      <c r="F54" s="347"/>
      <c r="G54" s="347"/>
      <c r="H54" s="347"/>
      <c r="I54" s="347"/>
      <c r="J54" s="347"/>
      <c r="K54" s="347"/>
      <c r="L54" s="347"/>
      <c r="M54" s="347"/>
      <c r="N54" s="347"/>
      <c r="O54" s="347"/>
      <c r="P54" s="347"/>
      <c r="Q54" s="347"/>
      <c r="R54" s="347"/>
      <c r="S54" s="347"/>
      <c r="T54" s="347"/>
      <c r="U54" s="347"/>
      <c r="V54" s="347"/>
      <c r="W54" s="347"/>
      <c r="X54" s="347"/>
      <c r="Y54" s="347"/>
      <c r="Z54" s="347"/>
      <c r="AA54" s="347"/>
      <c r="AB54" s="347"/>
      <c r="AC54" s="347"/>
      <c r="AD54" s="347"/>
      <c r="AE54" s="347"/>
      <c r="AF54" s="347"/>
    </row>
    <row r="55" spans="1:32" ht="21" customHeight="1" x14ac:dyDescent="0.15">
      <c r="A55" s="348" t="s">
        <v>48</v>
      </c>
      <c r="B55" s="347"/>
      <c r="C55" s="347"/>
      <c r="D55" s="347"/>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row>
    <row r="56" spans="1:32" ht="21" customHeight="1" x14ac:dyDescent="0.15">
      <c r="A56" s="348" t="s">
        <v>49</v>
      </c>
      <c r="B56" s="347"/>
      <c r="C56" s="347"/>
      <c r="D56" s="347"/>
      <c r="E56" s="347"/>
      <c r="F56" s="347"/>
      <c r="G56" s="347"/>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row>
    <row r="57" spans="1:32" x14ac:dyDescent="0.15">
      <c r="A57" s="351"/>
      <c r="B57" s="347"/>
      <c r="C57" s="347"/>
      <c r="D57" s="347"/>
      <c r="E57" s="347"/>
      <c r="F57" s="347"/>
      <c r="G57" s="347"/>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row>
    <row r="58" spans="1:32" x14ac:dyDescent="0.15">
      <c r="A58" s="351"/>
      <c r="B58" s="347"/>
      <c r="C58" s="347"/>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row>
    <row r="59" spans="1:32" x14ac:dyDescent="0.15">
      <c r="A59" s="351"/>
      <c r="B59" s="347"/>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row>
    <row r="60" spans="1:32" x14ac:dyDescent="0.15">
      <c r="A60" s="351"/>
      <c r="B60" s="347"/>
      <c r="C60" s="347"/>
      <c r="D60" s="347"/>
      <c r="E60" s="347"/>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c r="AE60" s="347"/>
      <c r="AF60" s="347"/>
    </row>
    <row r="61" spans="1:32" x14ac:dyDescent="0.15">
      <c r="A61" s="347"/>
      <c r="B61" s="347"/>
      <c r="C61" s="347"/>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row>
    <row r="62" spans="1:32" x14ac:dyDescent="0.15">
      <c r="A62" s="347"/>
      <c r="B62" s="347"/>
      <c r="C62" s="347"/>
      <c r="D62" s="347"/>
      <c r="E62" s="347"/>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row>
    <row r="63" spans="1:32" x14ac:dyDescent="0.15">
      <c r="A63" s="347"/>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row>
    <row r="64" spans="1:32" x14ac:dyDescent="0.15">
      <c r="A64" s="347"/>
      <c r="B64" s="347"/>
      <c r="C64" s="347"/>
      <c r="D64" s="347"/>
      <c r="E64" s="347"/>
      <c r="F64" s="347"/>
      <c r="G64" s="347"/>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row>
    <row r="65" spans="1:32" x14ac:dyDescent="0.15">
      <c r="A65" s="347"/>
      <c r="B65" s="347"/>
      <c r="C65" s="347"/>
      <c r="D65" s="347"/>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row>
    <row r="66" spans="1:32" x14ac:dyDescent="0.15">
      <c r="A66" s="347"/>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row>
    <row r="67" spans="1:32" x14ac:dyDescent="0.15">
      <c r="A67" s="347"/>
      <c r="B67" s="347"/>
      <c r="C67" s="347"/>
      <c r="D67" s="347"/>
      <c r="E67" s="347"/>
      <c r="F67" s="347"/>
      <c r="G67" s="347"/>
      <c r="H67" s="347"/>
      <c r="I67" s="347"/>
      <c r="J67" s="347"/>
      <c r="K67" s="347"/>
      <c r="L67" s="347"/>
      <c r="M67" s="347"/>
      <c r="N67" s="347"/>
      <c r="O67" s="347"/>
      <c r="P67" s="347"/>
      <c r="Q67" s="347"/>
      <c r="R67" s="347"/>
      <c r="S67" s="347"/>
      <c r="T67" s="347"/>
      <c r="U67" s="347"/>
      <c r="V67" s="347"/>
      <c r="W67" s="347"/>
      <c r="X67" s="347"/>
      <c r="Y67" s="347"/>
      <c r="Z67" s="347"/>
      <c r="AA67" s="347"/>
      <c r="AB67" s="347"/>
      <c r="AC67" s="347"/>
      <c r="AD67" s="347"/>
      <c r="AE67" s="347"/>
      <c r="AF67" s="347"/>
    </row>
    <row r="68" spans="1:32" x14ac:dyDescent="0.15">
      <c r="A68" s="347"/>
      <c r="B68" s="347"/>
      <c r="C68" s="347"/>
      <c r="D68" s="347"/>
      <c r="E68" s="347"/>
      <c r="F68" s="347"/>
      <c r="G68" s="347"/>
      <c r="H68" s="347"/>
      <c r="I68" s="347"/>
      <c r="J68" s="347"/>
      <c r="K68" s="347"/>
      <c r="L68" s="347"/>
      <c r="M68" s="347"/>
      <c r="N68" s="347"/>
      <c r="O68" s="347"/>
      <c r="P68" s="347"/>
      <c r="Q68" s="347"/>
      <c r="R68" s="347"/>
      <c r="S68" s="347"/>
      <c r="T68" s="347"/>
      <c r="U68" s="347"/>
      <c r="V68" s="347"/>
      <c r="W68" s="347"/>
      <c r="X68" s="347"/>
      <c r="Y68" s="347"/>
      <c r="Z68" s="347"/>
      <c r="AA68" s="347"/>
      <c r="AB68" s="347"/>
      <c r="AC68" s="347"/>
      <c r="AD68" s="347"/>
      <c r="AE68" s="347"/>
      <c r="AF68" s="347"/>
    </row>
    <row r="69" spans="1:32" x14ac:dyDescent="0.15">
      <c r="A69" s="347"/>
      <c r="B69" s="347"/>
      <c r="C69" s="347"/>
      <c r="D69" s="347"/>
      <c r="E69" s="347"/>
      <c r="F69" s="347"/>
      <c r="G69" s="347"/>
      <c r="H69" s="347"/>
      <c r="I69" s="347"/>
      <c r="J69" s="347"/>
      <c r="K69" s="347"/>
      <c r="L69" s="347"/>
      <c r="M69" s="347"/>
      <c r="N69" s="347"/>
      <c r="O69" s="347"/>
      <c r="P69" s="347"/>
      <c r="Q69" s="347"/>
      <c r="R69" s="347"/>
      <c r="S69" s="347"/>
      <c r="T69" s="347"/>
      <c r="U69" s="347"/>
      <c r="V69" s="347"/>
      <c r="W69" s="347"/>
      <c r="X69" s="347"/>
      <c r="Y69" s="347"/>
      <c r="Z69" s="347"/>
      <c r="AA69" s="347"/>
      <c r="AB69" s="347"/>
      <c r="AC69" s="347"/>
      <c r="AD69" s="347"/>
      <c r="AE69" s="347"/>
      <c r="AF69" s="347"/>
    </row>
    <row r="70" spans="1:32" x14ac:dyDescent="0.15">
      <c r="A70" s="347"/>
      <c r="B70" s="347"/>
      <c r="C70" s="347"/>
      <c r="D70" s="347"/>
      <c r="E70" s="347"/>
      <c r="F70" s="347"/>
      <c r="G70" s="347"/>
      <c r="H70" s="347"/>
      <c r="I70" s="347"/>
      <c r="J70" s="347"/>
      <c r="K70" s="347"/>
      <c r="L70" s="347"/>
      <c r="M70" s="347"/>
      <c r="N70" s="347"/>
      <c r="O70" s="347"/>
      <c r="P70" s="347"/>
      <c r="Q70" s="347"/>
      <c r="R70" s="347"/>
      <c r="S70" s="347"/>
      <c r="T70" s="347"/>
      <c r="U70" s="347"/>
      <c r="V70" s="347"/>
      <c r="W70" s="347"/>
      <c r="X70" s="347"/>
      <c r="Y70" s="347"/>
      <c r="Z70" s="347"/>
      <c r="AA70" s="347"/>
      <c r="AB70" s="347"/>
      <c r="AC70" s="347"/>
      <c r="AD70" s="347"/>
      <c r="AE70" s="347"/>
      <c r="AF70" s="347"/>
    </row>
    <row r="71" spans="1:32" x14ac:dyDescent="0.15">
      <c r="A71" s="347"/>
      <c r="B71" s="347"/>
      <c r="C71" s="347"/>
      <c r="D71" s="347"/>
      <c r="E71" s="347"/>
      <c r="F71" s="347"/>
      <c r="G71" s="347"/>
      <c r="H71" s="347"/>
      <c r="I71" s="347"/>
      <c r="J71" s="347"/>
      <c r="K71" s="347"/>
      <c r="L71" s="347"/>
      <c r="M71" s="347"/>
      <c r="N71" s="347"/>
      <c r="O71" s="347"/>
      <c r="P71" s="347"/>
      <c r="Q71" s="347"/>
      <c r="R71" s="347"/>
      <c r="S71" s="347"/>
      <c r="T71" s="347"/>
      <c r="U71" s="347"/>
      <c r="V71" s="347"/>
      <c r="W71" s="347"/>
      <c r="X71" s="347"/>
      <c r="Y71" s="347"/>
      <c r="Z71" s="347"/>
      <c r="AA71" s="347"/>
      <c r="AB71" s="347"/>
      <c r="AC71" s="347"/>
      <c r="AD71" s="347"/>
      <c r="AE71" s="347"/>
      <c r="AF71" s="347"/>
    </row>
    <row r="72" spans="1:32" x14ac:dyDescent="0.15">
      <c r="A72" s="347"/>
      <c r="B72" s="347"/>
      <c r="C72" s="347"/>
      <c r="D72" s="347"/>
      <c r="E72" s="347"/>
      <c r="F72" s="347"/>
      <c r="G72" s="347"/>
      <c r="H72" s="347"/>
      <c r="I72" s="347"/>
      <c r="J72" s="347"/>
      <c r="K72" s="347"/>
      <c r="L72" s="347"/>
      <c r="M72" s="347"/>
      <c r="N72" s="347"/>
      <c r="O72" s="347"/>
      <c r="P72" s="347"/>
      <c r="Q72" s="347"/>
      <c r="R72" s="347"/>
      <c r="S72" s="347"/>
      <c r="T72" s="347"/>
      <c r="U72" s="347"/>
      <c r="V72" s="347"/>
      <c r="W72" s="347"/>
      <c r="X72" s="347"/>
      <c r="Y72" s="347"/>
      <c r="Z72" s="347"/>
      <c r="AA72" s="347"/>
      <c r="AB72" s="347"/>
      <c r="AC72" s="347"/>
      <c r="AD72" s="347"/>
      <c r="AE72" s="347"/>
      <c r="AF72" s="347"/>
    </row>
    <row r="73" spans="1:32" x14ac:dyDescent="0.15">
      <c r="A73" s="347"/>
      <c r="B73" s="347"/>
      <c r="C73" s="347"/>
      <c r="D73" s="347"/>
      <c r="E73" s="347"/>
      <c r="F73" s="347"/>
      <c r="G73" s="347"/>
      <c r="H73" s="347"/>
      <c r="I73" s="347"/>
      <c r="J73" s="347"/>
      <c r="K73" s="347"/>
      <c r="L73" s="347"/>
      <c r="M73" s="347"/>
      <c r="N73" s="347"/>
      <c r="O73" s="347"/>
      <c r="P73" s="347"/>
      <c r="Q73" s="347"/>
      <c r="R73" s="347"/>
      <c r="S73" s="347"/>
      <c r="T73" s="347"/>
      <c r="U73" s="347"/>
      <c r="V73" s="347"/>
      <c r="W73" s="347"/>
      <c r="X73" s="347"/>
      <c r="Y73" s="347"/>
      <c r="Z73" s="347"/>
      <c r="AA73" s="347"/>
      <c r="AB73" s="347"/>
      <c r="AC73" s="347"/>
      <c r="AD73" s="347"/>
      <c r="AE73" s="347"/>
      <c r="AF73" s="347"/>
    </row>
    <row r="74" spans="1:32" x14ac:dyDescent="0.15">
      <c r="A74" s="347"/>
      <c r="B74" s="347"/>
      <c r="C74" s="347"/>
      <c r="D74" s="347"/>
      <c r="E74" s="347"/>
      <c r="F74" s="347"/>
      <c r="G74" s="347"/>
      <c r="H74" s="347"/>
      <c r="I74" s="347"/>
      <c r="J74" s="347"/>
      <c r="K74" s="347"/>
      <c r="L74" s="347"/>
      <c r="M74" s="347"/>
      <c r="N74" s="347"/>
      <c r="O74" s="347"/>
      <c r="P74" s="347"/>
      <c r="Q74" s="347"/>
      <c r="R74" s="347"/>
      <c r="S74" s="347"/>
      <c r="T74" s="347"/>
      <c r="U74" s="347"/>
      <c r="V74" s="347"/>
      <c r="W74" s="347"/>
      <c r="X74" s="347"/>
      <c r="Y74" s="347"/>
      <c r="Z74" s="347"/>
      <c r="AA74" s="347"/>
      <c r="AB74" s="347"/>
      <c r="AC74" s="347"/>
      <c r="AD74" s="347"/>
      <c r="AE74" s="347"/>
      <c r="AF74" s="347"/>
    </row>
  </sheetData>
  <phoneticPr fontId="93"/>
  <pageMargins left="0.75" right="0.75" top="1" bottom="1" header="0.51180555555555596" footer="0.51180555555555596"/>
  <pageSetup paperSize="9" orientation="portrait" r:id="rId1"/>
  <rowBreaks count="1" manualBreakCount="1">
    <brk id="36" max="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E69"/>
  <sheetViews>
    <sheetView tabSelected="1" view="pageBreakPreview" zoomScale="110" zoomScaleNormal="110" zoomScaleSheetLayoutView="110" workbookViewId="0">
      <selection activeCell="I12" sqref="I12"/>
    </sheetView>
  </sheetViews>
  <sheetFormatPr defaultColWidth="9" defaultRowHeight="13.5" x14ac:dyDescent="0.15"/>
  <cols>
    <col min="1" max="1" width="5.625" customWidth="1"/>
    <col min="2" max="2" width="27.875" customWidth="1"/>
    <col min="3" max="3" width="50.625" style="305" customWidth="1"/>
    <col min="4" max="4" width="5.625" style="306" customWidth="1"/>
    <col min="5" max="5" width="11.625" style="307" customWidth="1"/>
  </cols>
  <sheetData>
    <row r="1" spans="1:5" ht="20.100000000000001" customHeight="1" x14ac:dyDescent="0.15">
      <c r="B1" s="448" t="s">
        <v>59</v>
      </c>
      <c r="C1" s="448"/>
    </row>
    <row r="2" spans="1:5" x14ac:dyDescent="0.15">
      <c r="B2" s="308" t="s">
        <v>60</v>
      </c>
      <c r="C2" s="437"/>
    </row>
    <row r="3" spans="1:5" ht="24.95" customHeight="1" x14ac:dyDescent="0.15">
      <c r="B3" s="444" t="s">
        <v>671</v>
      </c>
      <c r="C3" s="446"/>
    </row>
    <row r="4" spans="1:5" ht="24.95" customHeight="1" x14ac:dyDescent="0.15">
      <c r="A4" s="428"/>
      <c r="B4" s="445" t="s">
        <v>649</v>
      </c>
      <c r="C4" s="430"/>
    </row>
    <row r="5" spans="1:5" ht="24.95" customHeight="1" x14ac:dyDescent="0.15">
      <c r="A5" s="428"/>
      <c r="B5" s="427" t="s">
        <v>650</v>
      </c>
      <c r="C5" s="438"/>
    </row>
    <row r="6" spans="1:5" ht="24.95" customHeight="1" x14ac:dyDescent="0.15">
      <c r="A6" s="428"/>
      <c r="B6" s="427" t="s">
        <v>658</v>
      </c>
      <c r="C6" s="439"/>
      <c r="E6" s="307" t="s">
        <v>675</v>
      </c>
    </row>
    <row r="7" spans="1:5" ht="24.95" customHeight="1" x14ac:dyDescent="0.15">
      <c r="A7" s="428"/>
      <c r="B7" s="427" t="s">
        <v>659</v>
      </c>
      <c r="C7" s="440"/>
    </row>
    <row r="8" spans="1:5" ht="24.95" customHeight="1" x14ac:dyDescent="0.15">
      <c r="A8" s="428"/>
      <c r="B8" s="427" t="s">
        <v>64</v>
      </c>
      <c r="C8" s="441"/>
    </row>
    <row r="9" spans="1:5" ht="24.95" customHeight="1" x14ac:dyDescent="0.15">
      <c r="A9" s="428"/>
      <c r="B9" s="429" t="s">
        <v>654</v>
      </c>
      <c r="C9" s="442"/>
    </row>
    <row r="10" spans="1:5" ht="24.95" customHeight="1" x14ac:dyDescent="0.15">
      <c r="A10" s="428"/>
      <c r="B10" s="433" t="s">
        <v>656</v>
      </c>
      <c r="C10" s="431"/>
      <c r="E10" s="307" t="s">
        <v>676</v>
      </c>
    </row>
    <row r="11" spans="1:5" ht="24.95" customHeight="1" thickBot="1" x14ac:dyDescent="0.2">
      <c r="A11" s="428"/>
      <c r="B11" s="432" t="s">
        <v>657</v>
      </c>
      <c r="C11" s="443"/>
    </row>
    <row r="12" spans="1:5" ht="49.5" customHeight="1" x14ac:dyDescent="0.15">
      <c r="C12" s="434" t="s">
        <v>666</v>
      </c>
    </row>
    <row r="14" spans="1:5" ht="14.25" thickBot="1" x14ac:dyDescent="0.2">
      <c r="B14" s="308" t="s">
        <v>67</v>
      </c>
    </row>
    <row r="15" spans="1:5" ht="24.95" customHeight="1" x14ac:dyDescent="0.15">
      <c r="B15" s="309" t="s">
        <v>68</v>
      </c>
      <c r="C15" s="310"/>
      <c r="D15" s="311">
        <f>WEEKDAY(C15,1)</f>
        <v>7</v>
      </c>
      <c r="E15" s="312"/>
    </row>
    <row r="16" spans="1:5" ht="24.95" customHeight="1" x14ac:dyDescent="0.15">
      <c r="B16" s="313" t="s">
        <v>69</v>
      </c>
      <c r="C16" s="314" t="str">
        <f>IF(C15="","",VLOOKUP(D15,【編集不可】!H4:I10,2,FALSE))</f>
        <v/>
      </c>
      <c r="D16" s="315"/>
      <c r="E16" s="312"/>
    </row>
    <row r="17" spans="1:5" ht="24.95" customHeight="1" x14ac:dyDescent="0.15">
      <c r="B17" s="313" t="s">
        <v>70</v>
      </c>
      <c r="C17" s="316"/>
      <c r="D17" s="311">
        <f>WEEKDAY(C17,1)</f>
        <v>7</v>
      </c>
      <c r="E17" s="317" t="s">
        <v>71</v>
      </c>
    </row>
    <row r="18" spans="1:5" ht="24.95" customHeight="1" x14ac:dyDescent="0.15">
      <c r="B18" s="313" t="s">
        <v>72</v>
      </c>
      <c r="C18" s="318" t="str">
        <f>IF(C17="","",VLOOKUP(D17,【編集不可】!H4:I10,2,FALSE))</f>
        <v/>
      </c>
      <c r="D18" s="319"/>
      <c r="E18" s="317" t="str">
        <f>IF(C15="","",IF(C17="",0,DATEDIF(C15,C17,"d")))</f>
        <v/>
      </c>
    </row>
    <row r="19" spans="1:5" ht="24.95" customHeight="1" x14ac:dyDescent="0.15">
      <c r="B19" s="313" t="s">
        <v>73</v>
      </c>
      <c r="C19" s="320"/>
      <c r="D19" s="319"/>
      <c r="E19" s="312"/>
    </row>
    <row r="20" spans="1:5" ht="24.95" customHeight="1" x14ac:dyDescent="0.15">
      <c r="B20" s="313" t="s">
        <v>74</v>
      </c>
      <c r="C20" s="373"/>
    </row>
    <row r="21" spans="1:5" ht="24.95" customHeight="1" x14ac:dyDescent="0.15">
      <c r="B21" s="372" t="s">
        <v>75</v>
      </c>
      <c r="C21" s="321"/>
    </row>
    <row r="22" spans="1:5" ht="24.95" customHeight="1" x14ac:dyDescent="0.15">
      <c r="B22" s="313" t="s">
        <v>76</v>
      </c>
      <c r="C22" s="322"/>
      <c r="D22" s="323"/>
      <c r="E22" s="324"/>
    </row>
    <row r="23" spans="1:5" ht="24.95" customHeight="1" x14ac:dyDescent="0.15">
      <c r="B23" s="313" t="s">
        <v>77</v>
      </c>
      <c r="C23" s="322"/>
      <c r="D23" s="323"/>
      <c r="E23" s="324"/>
    </row>
    <row r="24" spans="1:5" ht="24.95" customHeight="1" x14ac:dyDescent="0.15">
      <c r="B24" s="325" t="s">
        <v>78</v>
      </c>
      <c r="C24" s="326"/>
      <c r="D24" s="323"/>
      <c r="E24" s="324"/>
    </row>
    <row r="25" spans="1:5" ht="24.95" customHeight="1" x14ac:dyDescent="0.15">
      <c r="B25" s="325" t="s">
        <v>79</v>
      </c>
      <c r="C25" s="326"/>
      <c r="D25" s="323"/>
      <c r="E25" s="324"/>
    </row>
    <row r="26" spans="1:5" ht="24.95" customHeight="1" x14ac:dyDescent="0.15">
      <c r="B26" s="327" t="s">
        <v>80</v>
      </c>
      <c r="C26" s="328"/>
      <c r="D26" s="323"/>
      <c r="E26" s="324"/>
    </row>
    <row r="27" spans="1:5" ht="24.95" customHeight="1" x14ac:dyDescent="0.15">
      <c r="B27" s="329" t="s">
        <v>82</v>
      </c>
      <c r="C27" s="330"/>
      <c r="D27" s="323"/>
      <c r="E27" s="324"/>
    </row>
    <row r="28" spans="1:5" ht="24.75" customHeight="1" x14ac:dyDescent="0.15"/>
    <row r="29" spans="1:5" ht="24.75" customHeight="1" x14ac:dyDescent="0.15">
      <c r="B29" s="308" t="s">
        <v>84</v>
      </c>
      <c r="C29" s="435" t="s">
        <v>665</v>
      </c>
    </row>
    <row r="30" spans="1:5" ht="24.75" customHeight="1" x14ac:dyDescent="0.15">
      <c r="B30" s="308" t="s">
        <v>85</v>
      </c>
    </row>
    <row r="31" spans="1:5" ht="24.75" customHeight="1" x14ac:dyDescent="0.15">
      <c r="A31" s="331"/>
      <c r="B31" s="332" t="s">
        <v>86</v>
      </c>
      <c r="C31" s="407"/>
    </row>
    <row r="32" spans="1:5" ht="24.75" customHeight="1" x14ac:dyDescent="0.15">
      <c r="A32" s="331"/>
      <c r="B32" s="334" t="s">
        <v>87</v>
      </c>
      <c r="C32" s="408"/>
    </row>
    <row r="33" spans="1:5" ht="24.75" customHeight="1" x14ac:dyDescent="0.15">
      <c r="A33" s="331"/>
      <c r="B33" s="334" t="s">
        <v>88</v>
      </c>
      <c r="C33" s="407"/>
    </row>
    <row r="34" spans="1:5" ht="24.75" customHeight="1" x14ac:dyDescent="0.15">
      <c r="A34" s="331"/>
      <c r="B34" s="334" t="s">
        <v>89</v>
      </c>
      <c r="C34" s="407"/>
    </row>
    <row r="35" spans="1:5" ht="24.75" customHeight="1" x14ac:dyDescent="0.15">
      <c r="A35" s="331"/>
      <c r="B35" s="334" t="s">
        <v>68</v>
      </c>
      <c r="C35" s="336"/>
      <c r="D35" s="319"/>
      <c r="E35" s="312"/>
    </row>
    <row r="36" spans="1:5" ht="24.75" customHeight="1" x14ac:dyDescent="0.15">
      <c r="A36" s="331"/>
      <c r="B36" s="334" t="s">
        <v>70</v>
      </c>
      <c r="C36" s="336"/>
      <c r="D36" s="319"/>
      <c r="E36" s="312"/>
    </row>
    <row r="37" spans="1:5" ht="24.75" customHeight="1" x14ac:dyDescent="0.15">
      <c r="A37" s="331"/>
      <c r="B37" s="334" t="s">
        <v>90</v>
      </c>
      <c r="C37" s="336"/>
      <c r="D37" s="319"/>
      <c r="E37" s="312"/>
    </row>
    <row r="38" spans="1:5" ht="24.75" customHeight="1" x14ac:dyDescent="0.15">
      <c r="A38" s="331"/>
      <c r="B38" s="369" t="s">
        <v>669</v>
      </c>
      <c r="C38" s="407"/>
      <c r="D38" s="319"/>
      <c r="E38" s="312"/>
    </row>
    <row r="39" spans="1:5" ht="49.5" customHeight="1" x14ac:dyDescent="0.15">
      <c r="A39" s="3"/>
      <c r="B39" s="436" t="s">
        <v>670</v>
      </c>
      <c r="C39" s="407"/>
      <c r="D39" s="312" t="s">
        <v>91</v>
      </c>
      <c r="E39" s="312"/>
    </row>
    <row r="40" spans="1:5" ht="24.75" customHeight="1" x14ac:dyDescent="0.15">
      <c r="A40" s="3"/>
      <c r="B40" s="370" t="s">
        <v>92</v>
      </c>
      <c r="C40" s="406"/>
      <c r="D40" s="312" t="s">
        <v>93</v>
      </c>
      <c r="E40" s="312"/>
    </row>
    <row r="41" spans="1:5" ht="24.75" customHeight="1" x14ac:dyDescent="0.15">
      <c r="A41" s="3"/>
      <c r="B41" s="337" t="s">
        <v>94</v>
      </c>
      <c r="C41" s="407"/>
      <c r="D41" s="312" t="s">
        <v>95</v>
      </c>
      <c r="E41" s="312"/>
    </row>
    <row r="42" spans="1:5" ht="24.75" customHeight="1" x14ac:dyDescent="0.15">
      <c r="A42" s="3"/>
      <c r="C42" s="339"/>
      <c r="D42" s="319"/>
      <c r="E42" s="312"/>
    </row>
    <row r="43" spans="1:5" ht="24.75" customHeight="1" x14ac:dyDescent="0.15">
      <c r="A43" s="3"/>
      <c r="B43" s="308" t="s">
        <v>96</v>
      </c>
      <c r="C43" s="425"/>
      <c r="D43" s="319"/>
      <c r="E43" s="312"/>
    </row>
    <row r="44" spans="1:5" ht="24.75" customHeight="1" x14ac:dyDescent="0.15">
      <c r="A44" s="3"/>
      <c r="B44" s="332" t="s">
        <v>86</v>
      </c>
      <c r="C44" s="333"/>
      <c r="E44" s="312"/>
    </row>
    <row r="45" spans="1:5" ht="24.75" customHeight="1" x14ac:dyDescent="0.15">
      <c r="A45" s="3"/>
      <c r="B45" s="334" t="s">
        <v>87</v>
      </c>
      <c r="C45" s="335"/>
      <c r="E45" s="312"/>
    </row>
    <row r="46" spans="1:5" ht="24.75" customHeight="1" x14ac:dyDescent="0.15">
      <c r="A46" s="3"/>
      <c r="B46" s="334" t="s">
        <v>88</v>
      </c>
      <c r="C46" s="333"/>
      <c r="E46" s="312"/>
    </row>
    <row r="47" spans="1:5" ht="24.75" customHeight="1" x14ac:dyDescent="0.15">
      <c r="B47" s="334" t="s">
        <v>89</v>
      </c>
      <c r="C47" s="333"/>
      <c r="E47" s="340"/>
    </row>
    <row r="48" spans="1:5" ht="24.75" customHeight="1" x14ac:dyDescent="0.15">
      <c r="B48" s="334" t="s">
        <v>68</v>
      </c>
      <c r="C48" s="336"/>
      <c r="D48" s="319"/>
    </row>
    <row r="49" spans="2:5" ht="24.75" customHeight="1" x14ac:dyDescent="0.15">
      <c r="B49" s="334" t="s">
        <v>70</v>
      </c>
      <c r="C49" s="336"/>
      <c r="D49" s="319"/>
    </row>
    <row r="50" spans="2:5" ht="24.75" customHeight="1" x14ac:dyDescent="0.15">
      <c r="B50" s="334" t="s">
        <v>90</v>
      </c>
      <c r="C50" s="336"/>
      <c r="D50" s="319"/>
      <c r="E50" s="312"/>
    </row>
    <row r="51" spans="2:5" ht="24.75" customHeight="1" x14ac:dyDescent="0.15">
      <c r="B51" s="369" t="s">
        <v>669</v>
      </c>
      <c r="C51" s="407"/>
      <c r="D51" s="319"/>
      <c r="E51" s="312"/>
    </row>
    <row r="52" spans="2:5" ht="55.5" customHeight="1" x14ac:dyDescent="0.15">
      <c r="B52" s="436" t="s">
        <v>670</v>
      </c>
      <c r="C52" s="407"/>
      <c r="D52" s="312" t="s">
        <v>97</v>
      </c>
      <c r="E52" s="312"/>
    </row>
    <row r="53" spans="2:5" ht="24.75" customHeight="1" x14ac:dyDescent="0.15">
      <c r="B53" s="370" t="s">
        <v>92</v>
      </c>
      <c r="C53" s="406"/>
      <c r="D53" s="312" t="s">
        <v>93</v>
      </c>
      <c r="E53" s="312"/>
    </row>
    <row r="54" spans="2:5" ht="24.75" customHeight="1" x14ac:dyDescent="0.15">
      <c r="B54" s="337" t="s">
        <v>94</v>
      </c>
      <c r="C54" s="333"/>
      <c r="D54" s="312" t="s">
        <v>95</v>
      </c>
      <c r="E54" s="312"/>
    </row>
    <row r="55" spans="2:5" ht="24.75" customHeight="1" x14ac:dyDescent="0.15">
      <c r="B55" s="341"/>
      <c r="C55" s="342"/>
      <c r="D55" s="312"/>
      <c r="E55" s="312"/>
    </row>
    <row r="56" spans="2:5" ht="24.75" customHeight="1" x14ac:dyDescent="0.15">
      <c r="B56" s="308" t="s">
        <v>98</v>
      </c>
      <c r="C56" s="425"/>
      <c r="D56" s="319"/>
      <c r="E56" s="312"/>
    </row>
    <row r="57" spans="2:5" ht="24.75" customHeight="1" x14ac:dyDescent="0.15">
      <c r="B57" s="332" t="s">
        <v>86</v>
      </c>
      <c r="C57" s="333"/>
      <c r="E57" s="312"/>
    </row>
    <row r="58" spans="2:5" ht="24.75" customHeight="1" x14ac:dyDescent="0.15">
      <c r="B58" s="334" t="s">
        <v>87</v>
      </c>
      <c r="C58" s="335"/>
      <c r="E58" s="312"/>
    </row>
    <row r="59" spans="2:5" ht="24.75" customHeight="1" x14ac:dyDescent="0.15">
      <c r="B59" s="334" t="s">
        <v>88</v>
      </c>
      <c r="C59" s="333"/>
      <c r="E59" s="312"/>
    </row>
    <row r="60" spans="2:5" ht="24.75" customHeight="1" x14ac:dyDescent="0.15">
      <c r="B60" s="334" t="s">
        <v>89</v>
      </c>
      <c r="C60" s="333"/>
    </row>
    <row r="61" spans="2:5" ht="24.75" customHeight="1" x14ac:dyDescent="0.15">
      <c r="B61" s="334" t="s">
        <v>68</v>
      </c>
      <c r="C61" s="336"/>
      <c r="D61" s="319"/>
    </row>
    <row r="62" spans="2:5" ht="24.75" customHeight="1" x14ac:dyDescent="0.15">
      <c r="B62" s="334" t="s">
        <v>70</v>
      </c>
      <c r="C62" s="336"/>
      <c r="D62" s="319"/>
      <c r="E62" s="312"/>
    </row>
    <row r="63" spans="2:5" ht="24.75" customHeight="1" x14ac:dyDescent="0.15">
      <c r="B63" s="334" t="s">
        <v>90</v>
      </c>
      <c r="C63" s="336"/>
      <c r="D63" s="319"/>
      <c r="E63" s="312"/>
    </row>
    <row r="64" spans="2:5" ht="24.75" customHeight="1" x14ac:dyDescent="0.15">
      <c r="B64" s="369" t="s">
        <v>669</v>
      </c>
      <c r="C64" s="333"/>
      <c r="D64" s="319"/>
      <c r="E64" s="312"/>
    </row>
    <row r="65" spans="2:5" ht="51" customHeight="1" x14ac:dyDescent="0.15">
      <c r="B65" s="436" t="s">
        <v>670</v>
      </c>
      <c r="C65" s="333"/>
      <c r="D65" s="312" t="s">
        <v>91</v>
      </c>
      <c r="E65" s="312"/>
    </row>
    <row r="66" spans="2:5" ht="24.75" customHeight="1" x14ac:dyDescent="0.15">
      <c r="B66" s="370" t="s">
        <v>92</v>
      </c>
      <c r="C66" s="338"/>
      <c r="D66" s="312" t="s">
        <v>93</v>
      </c>
      <c r="E66" s="312"/>
    </row>
    <row r="67" spans="2:5" ht="24.75" customHeight="1" x14ac:dyDescent="0.15">
      <c r="B67" s="337" t="s">
        <v>94</v>
      </c>
      <c r="C67" s="333"/>
      <c r="D67" s="312" t="s">
        <v>95</v>
      </c>
      <c r="E67" s="312"/>
    </row>
    <row r="68" spans="2:5" ht="18" customHeight="1" x14ac:dyDescent="0.15">
      <c r="E68" s="312"/>
    </row>
    <row r="69" spans="2:5" ht="13.5" customHeight="1" x14ac:dyDescent="0.15">
      <c r="E69" s="312"/>
    </row>
  </sheetData>
  <sheetProtection selectLockedCells="1"/>
  <mergeCells count="1">
    <mergeCell ref="B1:C1"/>
  </mergeCells>
  <phoneticPr fontId="95"/>
  <dataValidations count="7">
    <dataValidation type="list" allowBlank="1" showInputMessage="1" showErrorMessage="1" sqref="C6" xr:uid="{00000000-0002-0000-0200-000000000000}">
      <formula1>首都大学東京</formula1>
    </dataValidation>
    <dataValidation allowBlank="1" showInputMessage="1" showErrorMessage="1" sqref="C45 C32" xr:uid="{00000000-0002-0000-0200-000001000000}"/>
    <dataValidation type="list" allowBlank="1" showInputMessage="1" showErrorMessage="1" sqref="C58" xr:uid="{00000000-0002-0000-0200-000002000000}">
      <formula1>INDIRECT(#REF!)</formula1>
    </dataValidation>
    <dataValidation type="list" allowBlank="1" showInputMessage="1" showErrorMessage="1" sqref="C7" xr:uid="{00000000-0002-0000-0200-000003000000}">
      <formula1>INDIRECT($C$6)</formula1>
    </dataValidation>
    <dataValidation type="list" allowBlank="1" showInputMessage="1" showErrorMessage="1" sqref="C27" xr:uid="{00000000-0002-0000-0200-000004000000}">
      <formula1>"あり,なし"</formula1>
    </dataValidation>
    <dataValidation type="list" allowBlank="1" showInputMessage="1" showErrorMessage="1" sqref="C22:C23" xr:uid="{00000000-0002-0000-0200-000005000000}">
      <formula1>"大学,自宅,その他"</formula1>
    </dataValidation>
    <dataValidation type="list" allowBlank="1" showInputMessage="1" showErrorMessage="1" sqref="C21" xr:uid="{F916BF99-52C1-4F34-817B-7BBDBF4363BB}">
      <formula1>"甲地方（埼玉県さいたま市）,甲地方（東京都特別区）,甲地方（神奈川県横浜市・川崎市・相模原市）,甲地方（千葉県千葉市）,甲地方（愛知県名古屋市）,甲地方（京都府京都市）,甲地方（大阪府大阪市・堺市）,甲地方（兵庫県神戸市）,甲地方（福岡県福岡市）,甲地方（広島県広島市）,乙地方（上記以外すべて）"</formula1>
    </dataValidation>
  </dataValidations>
  <pageMargins left="0.70763888888888904" right="0.70763888888888904" top="0.74791666666666701" bottom="0.74791666666666701" header="0.31388888888888899" footer="0.31388888888888899"/>
  <pageSetup paperSize="9" fitToHeight="0" orientation="portrait" r:id="rId1"/>
  <rowBreaks count="3" manualBreakCount="3">
    <brk id="28" max="2" man="1"/>
    <brk id="55" max="2" man="1"/>
    <brk id="68" max="4" man="1"/>
  </rowBreaks>
  <drawing r:id="rId2"/>
  <legacyDrawing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【編集不可】!$A$3:$A$6</xm:f>
          </x14:formula1>
          <xm:sqref>C4</xm:sqref>
        </x14:dataValidation>
        <x14:dataValidation type="list" allowBlank="1" showInputMessage="1" showErrorMessage="1" xr:uid="{00000000-0002-0000-0200-000007000000}">
          <x14:formula1>
            <xm:f>【編集不可】!$G$4:$G$17</xm:f>
          </x14:formula1>
          <xm:sqref>C8</xm:sqref>
        </x14:dataValidation>
        <x14:dataValidation type="list" allowBlank="1" showInputMessage="1" showErrorMessage="1" xr:uid="{00000000-0002-0000-0200-000008000000}">
          <x14:formula1>
            <xm:f>【編集不可】!$J$4:$J$9</xm:f>
          </x14:formula1>
          <xm:sqref>C26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Q168"/>
  <sheetViews>
    <sheetView view="pageBreakPreview" zoomScaleNormal="100" zoomScaleSheetLayoutView="100" workbookViewId="0">
      <selection activeCell="D8" sqref="D8:H8"/>
    </sheetView>
  </sheetViews>
  <sheetFormatPr defaultColWidth="9" defaultRowHeight="13.5" x14ac:dyDescent="0.15"/>
  <cols>
    <col min="1" max="28" width="3.125" style="274" customWidth="1"/>
    <col min="29" max="29" width="3.875" style="274" customWidth="1"/>
    <col min="30" max="46" width="3.125" style="274" customWidth="1"/>
    <col min="47" max="16384" width="9" style="274"/>
  </cols>
  <sheetData>
    <row r="1" spans="1:28" ht="13.5" customHeight="1" x14ac:dyDescent="0.15">
      <c r="A1" s="275"/>
      <c r="B1" s="551" t="s">
        <v>99</v>
      </c>
      <c r="C1" s="377"/>
      <c r="D1" s="374" t="s">
        <v>100</v>
      </c>
      <c r="E1" s="375"/>
      <c r="F1" s="375"/>
      <c r="G1" s="375" t="s">
        <v>101</v>
      </c>
      <c r="H1" s="375"/>
      <c r="I1" s="375"/>
      <c r="J1" s="375" t="s">
        <v>102</v>
      </c>
      <c r="K1" s="375"/>
      <c r="L1" s="375"/>
      <c r="M1" s="375" t="s">
        <v>103</v>
      </c>
      <c r="N1" s="375"/>
      <c r="O1" s="549" t="s">
        <v>104</v>
      </c>
      <c r="P1" s="549"/>
      <c r="Q1" s="549"/>
      <c r="R1" s="375"/>
      <c r="S1" s="375" t="s">
        <v>105</v>
      </c>
      <c r="T1" s="375"/>
      <c r="U1" s="378"/>
      <c r="V1" s="376" t="s">
        <v>106</v>
      </c>
      <c r="W1" s="376"/>
      <c r="X1" s="461" t="s">
        <v>107</v>
      </c>
      <c r="Y1" s="461"/>
      <c r="Z1" s="461"/>
      <c r="AA1" s="275"/>
      <c r="AB1" s="275"/>
    </row>
    <row r="2" spans="1:28" x14ac:dyDescent="0.15">
      <c r="A2" s="275"/>
      <c r="B2" s="552"/>
      <c r="C2" s="276"/>
      <c r="D2" s="277"/>
      <c r="E2" s="278"/>
      <c r="F2" s="276"/>
      <c r="G2" s="277"/>
      <c r="H2" s="278"/>
      <c r="I2" s="276"/>
      <c r="J2" s="277"/>
      <c r="K2" s="278"/>
      <c r="L2" s="276"/>
      <c r="M2" s="277"/>
      <c r="N2" s="278"/>
      <c r="O2" s="549"/>
      <c r="P2" s="549"/>
      <c r="Q2" s="549"/>
      <c r="R2" s="276"/>
      <c r="S2" s="277"/>
      <c r="T2" s="277"/>
      <c r="U2" s="290"/>
      <c r="V2" s="291"/>
      <c r="W2" s="292"/>
      <c r="X2" s="460"/>
      <c r="Y2" s="461"/>
      <c r="Z2" s="461"/>
      <c r="AA2" s="275"/>
      <c r="AB2" s="275"/>
    </row>
    <row r="3" spans="1:28" x14ac:dyDescent="0.15">
      <c r="A3" s="275"/>
      <c r="B3" s="552"/>
      <c r="C3" s="279"/>
      <c r="D3" s="275"/>
      <c r="E3" s="280"/>
      <c r="F3" s="279"/>
      <c r="G3" s="275"/>
      <c r="H3" s="280"/>
      <c r="I3" s="279"/>
      <c r="J3" s="275"/>
      <c r="K3" s="280"/>
      <c r="L3" s="279"/>
      <c r="M3" s="275"/>
      <c r="N3" s="280"/>
      <c r="O3" s="549"/>
      <c r="P3" s="549"/>
      <c r="Q3" s="549"/>
      <c r="R3" s="279"/>
      <c r="S3" s="275"/>
      <c r="T3" s="275"/>
      <c r="U3" s="293"/>
      <c r="V3" s="294"/>
      <c r="W3" s="295"/>
      <c r="X3" s="460"/>
      <c r="Y3" s="461"/>
      <c r="Z3" s="461"/>
      <c r="AA3" s="275"/>
      <c r="AB3" s="275"/>
    </row>
    <row r="4" spans="1:28" x14ac:dyDescent="0.15">
      <c r="A4" s="275"/>
      <c r="B4" s="553"/>
      <c r="C4" s="281"/>
      <c r="D4" s="282"/>
      <c r="E4" s="283"/>
      <c r="F4" s="281"/>
      <c r="G4" s="282"/>
      <c r="H4" s="283"/>
      <c r="I4" s="281"/>
      <c r="J4" s="282"/>
      <c r="K4" s="283"/>
      <c r="L4" s="281"/>
      <c r="M4" s="282"/>
      <c r="N4" s="283"/>
      <c r="O4" s="549"/>
      <c r="P4" s="549"/>
      <c r="Q4" s="549"/>
      <c r="R4" s="281"/>
      <c r="S4" s="282"/>
      <c r="T4" s="282"/>
      <c r="U4" s="296"/>
      <c r="V4" s="297"/>
      <c r="W4" s="298"/>
      <c r="X4" s="460"/>
      <c r="Y4" s="461"/>
      <c r="Z4" s="461"/>
      <c r="AA4" s="275"/>
      <c r="AB4" s="275"/>
    </row>
    <row r="5" spans="1:28" x14ac:dyDescent="0.15">
      <c r="A5" s="275"/>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row>
    <row r="6" spans="1:28" ht="24" customHeight="1" x14ac:dyDescent="0.15">
      <c r="A6" s="550" t="s">
        <v>108</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550"/>
      <c r="AB6" s="275"/>
    </row>
    <row r="7" spans="1:28" ht="24" customHeight="1" thickBot="1" x14ac:dyDescent="0.2">
      <c r="A7" s="284"/>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75"/>
    </row>
    <row r="8" spans="1:28" ht="14.25" thickBot="1" x14ac:dyDescent="0.2">
      <c r="A8" s="568" t="s">
        <v>672</v>
      </c>
      <c r="B8" s="569"/>
      <c r="C8" s="570"/>
      <c r="D8" s="571">
        <f>情報入力シート!C3</f>
        <v>0</v>
      </c>
      <c r="E8" s="572"/>
      <c r="F8" s="572"/>
      <c r="G8" s="572"/>
      <c r="H8" s="573"/>
      <c r="I8" s="275"/>
      <c r="J8" s="275"/>
      <c r="K8" s="275"/>
      <c r="L8" s="275"/>
      <c r="M8" s="275"/>
      <c r="N8" s="275"/>
      <c r="O8" s="275"/>
      <c r="P8" s="275"/>
      <c r="Q8" s="275"/>
      <c r="R8" s="275"/>
      <c r="S8" s="275"/>
      <c r="T8" s="275"/>
      <c r="U8" s="275"/>
      <c r="V8" s="275"/>
      <c r="W8" s="275"/>
      <c r="X8" s="275"/>
      <c r="Y8" s="275"/>
      <c r="Z8" s="275"/>
      <c r="AA8" s="275"/>
      <c r="AB8" s="275"/>
    </row>
    <row r="9" spans="1:28" ht="20.100000000000001" customHeight="1" x14ac:dyDescent="0.15">
      <c r="A9" s="562" t="s">
        <v>109</v>
      </c>
      <c r="B9" s="554" t="s">
        <v>110</v>
      </c>
      <c r="C9" s="555"/>
      <c r="D9" s="556" t="str">
        <f>IF(情報入力シート!C6&lt;&gt;"",情報入力シート!C6,"")</f>
        <v/>
      </c>
      <c r="E9" s="557"/>
      <c r="F9" s="557"/>
      <c r="G9" s="557"/>
      <c r="H9" s="557"/>
      <c r="I9" s="557"/>
      <c r="J9" s="557"/>
      <c r="K9" s="558"/>
      <c r="L9" s="558"/>
      <c r="M9" s="558"/>
      <c r="N9" s="559"/>
      <c r="O9" s="379" t="s">
        <v>111</v>
      </c>
      <c r="P9" s="380"/>
      <c r="Q9" s="380"/>
      <c r="R9" s="380"/>
      <c r="S9" s="380"/>
      <c r="T9" s="380"/>
      <c r="U9" s="380"/>
      <c r="V9" s="380"/>
      <c r="W9" s="560"/>
      <c r="X9" s="560"/>
      <c r="Y9" s="560" t="s">
        <v>112</v>
      </c>
      <c r="Z9" s="560"/>
      <c r="AA9" s="561"/>
      <c r="AB9" s="275"/>
    </row>
    <row r="10" spans="1:28" ht="20.100000000000001" customHeight="1" x14ac:dyDescent="0.15">
      <c r="A10" s="450"/>
      <c r="B10" s="479" t="s">
        <v>66</v>
      </c>
      <c r="C10" s="479"/>
      <c r="D10" s="563" t="str">
        <f>IF(情報入力シート!C9&lt;&gt;"",情報入力シート!C9,"")</f>
        <v/>
      </c>
      <c r="E10" s="564"/>
      <c r="F10" s="564"/>
      <c r="G10" s="564"/>
      <c r="H10" s="564"/>
      <c r="I10" s="564"/>
      <c r="J10" s="564"/>
      <c r="K10" s="564"/>
      <c r="L10" s="564"/>
      <c r="M10" s="564"/>
      <c r="N10" s="564"/>
      <c r="O10" s="565" t="s">
        <v>113</v>
      </c>
      <c r="P10" s="566"/>
      <c r="Q10" s="566"/>
      <c r="R10" s="566"/>
      <c r="S10" s="566"/>
      <c r="T10" s="546" t="s">
        <v>114</v>
      </c>
      <c r="U10" s="546"/>
      <c r="V10" s="546"/>
      <c r="W10" s="299" t="s">
        <v>115</v>
      </c>
      <c r="X10" s="546" t="s">
        <v>114</v>
      </c>
      <c r="Y10" s="546"/>
      <c r="Z10" s="546"/>
      <c r="AA10" s="567"/>
      <c r="AB10" s="301"/>
    </row>
    <row r="11" spans="1:28" ht="20.100000000000001" customHeight="1" x14ac:dyDescent="0.15">
      <c r="A11" s="450"/>
      <c r="B11" s="479" t="s">
        <v>64</v>
      </c>
      <c r="C11" s="479"/>
      <c r="D11" s="563" t="str">
        <f>IF(情報入力シート!C8&lt;&gt;"",情報入力シート!C8,"")</f>
        <v/>
      </c>
      <c r="E11" s="564"/>
      <c r="F11" s="564"/>
      <c r="G11" s="564"/>
      <c r="H11" s="564"/>
      <c r="I11" s="564"/>
      <c r="J11" s="564"/>
      <c r="K11" s="564"/>
      <c r="L11" s="564"/>
      <c r="M11" s="564"/>
      <c r="N11" s="564"/>
      <c r="O11" s="546" t="s">
        <v>114</v>
      </c>
      <c r="P11" s="546"/>
      <c r="Q11" s="546"/>
      <c r="R11" s="299" t="s">
        <v>115</v>
      </c>
      <c r="S11" s="546" t="s">
        <v>114</v>
      </c>
      <c r="T11" s="546"/>
      <c r="U11" s="547"/>
      <c r="V11" s="548" t="s">
        <v>114</v>
      </c>
      <c r="W11" s="546"/>
      <c r="X11" s="546"/>
      <c r="Y11" s="299" t="s">
        <v>115</v>
      </c>
      <c r="Z11" s="546" t="s">
        <v>114</v>
      </c>
      <c r="AA11" s="567"/>
    </row>
    <row r="12" spans="1:28" ht="20.100000000000001" customHeight="1" x14ac:dyDescent="0.15">
      <c r="A12" s="449" t="s">
        <v>116</v>
      </c>
      <c r="B12" s="539" t="str">
        <f>IF(情報入力シート!C15&lt;&gt;"",情報入力シート!C15,"")</f>
        <v/>
      </c>
      <c r="C12" s="540"/>
      <c r="D12" s="540"/>
      <c r="E12" s="540"/>
      <c r="F12" s="540"/>
      <c r="G12" s="540"/>
      <c r="H12" s="540"/>
      <c r="I12" s="540" t="str">
        <f>"("&amp;情報入力シート!C16&amp;")"</f>
        <v>()</v>
      </c>
      <c r="J12" s="541"/>
      <c r="K12" s="542" t="s">
        <v>117</v>
      </c>
      <c r="L12" s="543"/>
      <c r="M12" s="540" t="str">
        <f>IF(情報入力シート!C17&lt;&gt;"",情報入力シート!C17,"")</f>
        <v/>
      </c>
      <c r="N12" s="540"/>
      <c r="O12" s="540"/>
      <c r="P12" s="540"/>
      <c r="Q12" s="540"/>
      <c r="R12" s="540"/>
      <c r="S12" s="540"/>
      <c r="T12" s="544" t="str">
        <f>"("&amp;情報入力シート!C18&amp;")"</f>
        <v>()</v>
      </c>
      <c r="U12" s="545"/>
      <c r="V12" s="544" t="s">
        <v>118</v>
      </c>
      <c r="W12" s="544"/>
      <c r="X12" s="300" t="str">
        <f>情報入力シート!E18</f>
        <v/>
      </c>
      <c r="Y12" s="300" t="s">
        <v>119</v>
      </c>
      <c r="Z12" s="300" t="str">
        <f>IF(X12="","",X12+1)</f>
        <v/>
      </c>
      <c r="AA12" s="381" t="s">
        <v>120</v>
      </c>
      <c r="AB12" s="275"/>
    </row>
    <row r="13" spans="1:28" ht="20.100000000000001" customHeight="1" x14ac:dyDescent="0.15">
      <c r="A13" s="450"/>
      <c r="B13" s="462" t="s">
        <v>76</v>
      </c>
      <c r="C13" s="463"/>
      <c r="D13" s="531" t="str">
        <f>IF(情報入力シート!C22&lt;&gt;"",情報入力シート!C22,"")</f>
        <v/>
      </c>
      <c r="E13" s="531"/>
      <c r="F13" s="531"/>
      <c r="G13" s="531"/>
      <c r="H13" s="531"/>
      <c r="I13" s="531"/>
      <c r="J13" s="531"/>
      <c r="K13" s="531"/>
      <c r="L13" s="531"/>
      <c r="M13" s="531"/>
      <c r="N13" s="532"/>
      <c r="O13" s="462" t="s">
        <v>77</v>
      </c>
      <c r="P13" s="463"/>
      <c r="Q13" s="533" t="str">
        <f>IF(情報入力シート!C23&lt;&gt;"",情報入力シート!C23,"")</f>
        <v/>
      </c>
      <c r="R13" s="531"/>
      <c r="S13" s="531"/>
      <c r="T13" s="531"/>
      <c r="U13" s="531"/>
      <c r="V13" s="531"/>
      <c r="W13" s="531"/>
      <c r="X13" s="531"/>
      <c r="Y13" s="531"/>
      <c r="Z13" s="531"/>
      <c r="AA13" s="534"/>
      <c r="AB13" s="275"/>
    </row>
    <row r="14" spans="1:28" ht="20.100000000000001" customHeight="1" x14ac:dyDescent="0.15">
      <c r="A14" s="451"/>
      <c r="B14" s="464"/>
      <c r="C14" s="465"/>
      <c r="D14" s="285" t="s">
        <v>121</v>
      </c>
      <c r="E14" s="535"/>
      <c r="F14" s="535"/>
      <c r="G14" s="535"/>
      <c r="H14" s="535"/>
      <c r="I14" s="535"/>
      <c r="J14" s="535"/>
      <c r="K14" s="535"/>
      <c r="L14" s="535"/>
      <c r="M14" s="535"/>
      <c r="N14" s="289" t="s">
        <v>122</v>
      </c>
      <c r="O14" s="464"/>
      <c r="P14" s="465"/>
      <c r="Q14" s="285" t="s">
        <v>123</v>
      </c>
      <c r="R14" s="535"/>
      <c r="S14" s="535"/>
      <c r="T14" s="535"/>
      <c r="U14" s="535"/>
      <c r="V14" s="535"/>
      <c r="W14" s="535"/>
      <c r="X14" s="535"/>
      <c r="Y14" s="535"/>
      <c r="Z14" s="535"/>
      <c r="AA14" s="302" t="s">
        <v>124</v>
      </c>
      <c r="AB14" s="275"/>
    </row>
    <row r="15" spans="1:28" ht="20.100000000000001" customHeight="1" x14ac:dyDescent="0.15">
      <c r="A15" s="286"/>
      <c r="B15" s="287" t="s">
        <v>125</v>
      </c>
      <c r="C15" s="288"/>
      <c r="D15" s="536" t="str">
        <f>IF(情報入力シート!C24&lt;&gt;"",情報入力シート!C24,"")</f>
        <v/>
      </c>
      <c r="E15" s="536"/>
      <c r="F15" s="536"/>
      <c r="G15" s="536"/>
      <c r="H15" s="536"/>
      <c r="I15" s="536"/>
      <c r="J15" s="536"/>
      <c r="K15" s="536"/>
      <c r="L15" s="536"/>
      <c r="M15" s="536"/>
      <c r="N15" s="536"/>
      <c r="O15" s="537" t="s">
        <v>117</v>
      </c>
      <c r="P15" s="537"/>
      <c r="Q15" s="536" t="str">
        <f>IF(情報入力シート!C25&lt;&gt;"",情報入力シート!C25,"")</f>
        <v/>
      </c>
      <c r="R15" s="536"/>
      <c r="S15" s="536"/>
      <c r="T15" s="536"/>
      <c r="U15" s="536"/>
      <c r="V15" s="536"/>
      <c r="W15" s="536"/>
      <c r="X15" s="536"/>
      <c r="Y15" s="536"/>
      <c r="Z15" s="536"/>
      <c r="AA15" s="538"/>
      <c r="AB15" s="275"/>
    </row>
    <row r="16" spans="1:28" ht="24" customHeight="1" x14ac:dyDescent="0.15">
      <c r="A16" s="452" t="s">
        <v>126</v>
      </c>
      <c r="B16" s="506" t="s">
        <v>127</v>
      </c>
      <c r="C16" s="506"/>
      <c r="D16" s="506"/>
      <c r="E16" s="507" t="str">
        <f>IF(情報入力シート!C32&lt;&gt;"",情報入力シート!C32,"")</f>
        <v/>
      </c>
      <c r="F16" s="508"/>
      <c r="G16" s="508"/>
      <c r="H16" s="508"/>
      <c r="I16" s="508"/>
      <c r="J16" s="508"/>
      <c r="K16" s="508"/>
      <c r="L16" s="508"/>
      <c r="M16" s="508"/>
      <c r="N16" s="508"/>
      <c r="O16" s="508"/>
      <c r="P16" s="508"/>
      <c r="Q16" s="508"/>
      <c r="R16" s="508"/>
      <c r="S16" s="508"/>
      <c r="T16" s="508"/>
      <c r="U16" s="508"/>
      <c r="V16" s="508"/>
      <c r="W16" s="508"/>
      <c r="X16" s="508"/>
      <c r="Y16" s="508"/>
      <c r="Z16" s="508"/>
      <c r="AA16" s="509"/>
    </row>
    <row r="17" spans="1:33" ht="20.100000000000001" customHeight="1" x14ac:dyDescent="0.15">
      <c r="A17" s="452"/>
      <c r="B17" s="479" t="s">
        <v>128</v>
      </c>
      <c r="C17" s="479"/>
      <c r="D17" s="479"/>
      <c r="E17" s="507" t="str">
        <f>IF(情報入力シート!C33&lt;&gt;"",情報入力シート!C33,"")</f>
        <v/>
      </c>
      <c r="F17" s="508"/>
      <c r="G17" s="508"/>
      <c r="H17" s="508"/>
      <c r="I17" s="508"/>
      <c r="J17" s="508"/>
      <c r="K17" s="508"/>
      <c r="L17" s="508"/>
      <c r="M17" s="508"/>
      <c r="N17" s="508"/>
      <c r="O17" s="508"/>
      <c r="P17" s="508"/>
      <c r="Q17" s="508"/>
      <c r="R17" s="508"/>
      <c r="S17" s="508"/>
      <c r="T17" s="508"/>
      <c r="U17" s="508"/>
      <c r="V17" s="508"/>
      <c r="W17" s="508"/>
      <c r="X17" s="508"/>
      <c r="Y17" s="508"/>
      <c r="Z17" s="508"/>
      <c r="AA17" s="509"/>
      <c r="AB17" s="275"/>
    </row>
    <row r="18" spans="1:33" ht="20.100000000000001" customHeight="1" x14ac:dyDescent="0.15">
      <c r="A18" s="452"/>
      <c r="B18" s="479" t="s">
        <v>129</v>
      </c>
      <c r="C18" s="479"/>
      <c r="D18" s="479"/>
      <c r="E18" s="507" t="str">
        <f>IF(情報入力シート!C34&lt;&gt;"",情報入力シート!C34,"")</f>
        <v/>
      </c>
      <c r="F18" s="508"/>
      <c r="G18" s="508"/>
      <c r="H18" s="508"/>
      <c r="I18" s="508"/>
      <c r="J18" s="508"/>
      <c r="K18" s="508"/>
      <c r="L18" s="508"/>
      <c r="M18" s="508"/>
      <c r="N18" s="508"/>
      <c r="O18" s="508"/>
      <c r="P18" s="508"/>
      <c r="Q18" s="508"/>
      <c r="R18" s="508"/>
      <c r="S18" s="508"/>
      <c r="T18" s="508"/>
      <c r="U18" s="508"/>
      <c r="V18" s="508"/>
      <c r="W18" s="508"/>
      <c r="X18" s="508"/>
      <c r="Y18" s="508"/>
      <c r="Z18" s="508"/>
      <c r="AA18" s="509"/>
      <c r="AB18" s="275"/>
    </row>
    <row r="19" spans="1:33" ht="20.100000000000001" customHeight="1" x14ac:dyDescent="0.15">
      <c r="A19" s="452"/>
      <c r="B19" s="510" t="s">
        <v>130</v>
      </c>
      <c r="C19" s="511"/>
      <c r="D19" s="512"/>
      <c r="E19" s="507" t="str">
        <f>IF(情報入力シート!C31&lt;&gt;"",情報入力シート!C31,"")</f>
        <v/>
      </c>
      <c r="F19" s="508"/>
      <c r="G19" s="508"/>
      <c r="H19" s="508"/>
      <c r="I19" s="508"/>
      <c r="J19" s="508"/>
      <c r="K19" s="508"/>
      <c r="L19" s="508"/>
      <c r="M19" s="508"/>
      <c r="N19" s="508"/>
      <c r="O19" s="508"/>
      <c r="P19" s="508"/>
      <c r="Q19" s="508"/>
      <c r="R19" s="508"/>
      <c r="S19" s="508"/>
      <c r="T19" s="508"/>
      <c r="U19" s="508"/>
      <c r="V19" s="508"/>
      <c r="W19" s="508"/>
      <c r="X19" s="508"/>
      <c r="Y19" s="508"/>
      <c r="Z19" s="508"/>
      <c r="AA19" s="509"/>
      <c r="AB19" s="275"/>
    </row>
    <row r="20" spans="1:33" ht="20.100000000000001" customHeight="1" x14ac:dyDescent="0.15">
      <c r="A20" s="453"/>
      <c r="B20" s="524" t="s">
        <v>131</v>
      </c>
      <c r="C20" s="525"/>
      <c r="D20" s="526"/>
      <c r="E20" s="527" t="str">
        <f>IF(情報入力シート!C38&lt;&gt;"",情報入力シート!C38,"")</f>
        <v/>
      </c>
      <c r="F20" s="528"/>
      <c r="G20" s="528"/>
      <c r="H20" s="528"/>
      <c r="I20" s="528"/>
      <c r="J20" s="528"/>
      <c r="K20" s="528"/>
      <c r="L20" s="528"/>
      <c r="M20" s="528" t="str">
        <f>IF(情報入力シート!C39&lt;&gt;"",情報入力シート!C39,"")</f>
        <v/>
      </c>
      <c r="N20" s="528"/>
      <c r="O20" s="528"/>
      <c r="P20" s="528"/>
      <c r="Q20" s="528"/>
      <c r="R20" s="528"/>
      <c r="S20" s="528"/>
      <c r="T20" s="529" t="str">
        <f>IF(情報入力シート!C40&lt;&gt;"",情報入力シート!C40,"")</f>
        <v/>
      </c>
      <c r="U20" s="529"/>
      <c r="V20" s="529"/>
      <c r="W20" s="529"/>
      <c r="X20" s="529"/>
      <c r="Y20" s="529"/>
      <c r="Z20" s="529"/>
      <c r="AA20" s="530"/>
      <c r="AB20" s="275"/>
      <c r="AG20" s="304"/>
    </row>
    <row r="21" spans="1:33" ht="21" customHeight="1" x14ac:dyDescent="0.15">
      <c r="A21" s="454" t="s">
        <v>132</v>
      </c>
      <c r="B21" s="520" t="s">
        <v>127</v>
      </c>
      <c r="C21" s="520"/>
      <c r="D21" s="520"/>
      <c r="E21" s="521" t="str">
        <f>IF(情報入力シート!C45&lt;&gt;"",情報入力シート!C45,"")</f>
        <v/>
      </c>
      <c r="F21" s="522"/>
      <c r="G21" s="522"/>
      <c r="H21" s="522"/>
      <c r="I21" s="522"/>
      <c r="J21" s="522"/>
      <c r="K21" s="522"/>
      <c r="L21" s="522"/>
      <c r="M21" s="522"/>
      <c r="N21" s="522"/>
      <c r="O21" s="522"/>
      <c r="P21" s="522"/>
      <c r="Q21" s="522"/>
      <c r="R21" s="522"/>
      <c r="S21" s="522"/>
      <c r="T21" s="522"/>
      <c r="U21" s="522"/>
      <c r="V21" s="522"/>
      <c r="W21" s="522"/>
      <c r="X21" s="522"/>
      <c r="Y21" s="522"/>
      <c r="Z21" s="522"/>
      <c r="AA21" s="523"/>
      <c r="AB21" s="275"/>
    </row>
    <row r="22" spans="1:33" ht="21" customHeight="1" x14ac:dyDescent="0.15">
      <c r="A22" s="452"/>
      <c r="B22" s="479" t="s">
        <v>128</v>
      </c>
      <c r="C22" s="479"/>
      <c r="D22" s="479"/>
      <c r="E22" s="507" t="str">
        <f>IF(情報入力シート!C46&lt;&gt;"",情報入力シート!C46,"")</f>
        <v/>
      </c>
      <c r="F22" s="508"/>
      <c r="G22" s="508"/>
      <c r="H22" s="508"/>
      <c r="I22" s="508"/>
      <c r="J22" s="508"/>
      <c r="K22" s="508"/>
      <c r="L22" s="508"/>
      <c r="M22" s="508"/>
      <c r="N22" s="508"/>
      <c r="O22" s="508"/>
      <c r="P22" s="508"/>
      <c r="Q22" s="508"/>
      <c r="R22" s="508"/>
      <c r="S22" s="508"/>
      <c r="T22" s="508"/>
      <c r="U22" s="508"/>
      <c r="V22" s="508"/>
      <c r="W22" s="508"/>
      <c r="X22" s="508"/>
      <c r="Y22" s="508"/>
      <c r="Z22" s="508"/>
      <c r="AA22" s="509"/>
      <c r="AB22" s="275"/>
    </row>
    <row r="23" spans="1:33" ht="21" customHeight="1" x14ac:dyDescent="0.15">
      <c r="A23" s="452"/>
      <c r="B23" s="479" t="s">
        <v>129</v>
      </c>
      <c r="C23" s="479"/>
      <c r="D23" s="479"/>
      <c r="E23" s="507" t="str">
        <f>IF(情報入力シート!C47&lt;&gt;"",情報入力シート!C47,"")</f>
        <v/>
      </c>
      <c r="F23" s="508"/>
      <c r="G23" s="508"/>
      <c r="H23" s="508"/>
      <c r="I23" s="508"/>
      <c r="J23" s="508"/>
      <c r="K23" s="508"/>
      <c r="L23" s="508"/>
      <c r="M23" s="508"/>
      <c r="N23" s="508"/>
      <c r="O23" s="508"/>
      <c r="P23" s="508"/>
      <c r="Q23" s="508"/>
      <c r="R23" s="508"/>
      <c r="S23" s="508"/>
      <c r="T23" s="508"/>
      <c r="U23" s="508"/>
      <c r="V23" s="508"/>
      <c r="W23" s="508"/>
      <c r="X23" s="508"/>
      <c r="Y23" s="508"/>
      <c r="Z23" s="508"/>
      <c r="AA23" s="509"/>
      <c r="AB23" s="275"/>
    </row>
    <row r="24" spans="1:33" ht="21" customHeight="1" x14ac:dyDescent="0.15">
      <c r="A24" s="452"/>
      <c r="B24" s="510" t="s">
        <v>130</v>
      </c>
      <c r="C24" s="511"/>
      <c r="D24" s="512"/>
      <c r="E24" s="507" t="str">
        <f>IF(情報入力シート!C44&lt;&gt;"",情報入力シート!C44,"")</f>
        <v/>
      </c>
      <c r="F24" s="508"/>
      <c r="G24" s="508"/>
      <c r="H24" s="508"/>
      <c r="I24" s="508"/>
      <c r="J24" s="508"/>
      <c r="K24" s="508"/>
      <c r="L24" s="508"/>
      <c r="M24" s="508"/>
      <c r="N24" s="508"/>
      <c r="O24" s="508"/>
      <c r="P24" s="508"/>
      <c r="Q24" s="508"/>
      <c r="R24" s="508"/>
      <c r="S24" s="508"/>
      <c r="T24" s="508"/>
      <c r="U24" s="508"/>
      <c r="V24" s="508"/>
      <c r="W24" s="508"/>
      <c r="X24" s="508"/>
      <c r="Y24" s="508"/>
      <c r="Z24" s="508"/>
      <c r="AA24" s="509"/>
      <c r="AB24" s="275"/>
    </row>
    <row r="25" spans="1:33" ht="21" customHeight="1" x14ac:dyDescent="0.15">
      <c r="A25" s="453"/>
      <c r="B25" s="524" t="s">
        <v>131</v>
      </c>
      <c r="C25" s="525"/>
      <c r="D25" s="526"/>
      <c r="E25" s="527" t="str">
        <f>IF(情報入力シート!C51&lt;&gt;"",情報入力シート!C51,"")</f>
        <v/>
      </c>
      <c r="F25" s="528"/>
      <c r="G25" s="528"/>
      <c r="H25" s="528"/>
      <c r="I25" s="528"/>
      <c r="J25" s="528"/>
      <c r="K25" s="528"/>
      <c r="L25" s="528"/>
      <c r="M25" s="528" t="str">
        <f>IF(情報入力シート!C52&lt;&gt;"",情報入力シート!C52,"")</f>
        <v/>
      </c>
      <c r="N25" s="528"/>
      <c r="O25" s="528"/>
      <c r="P25" s="528"/>
      <c r="Q25" s="528"/>
      <c r="R25" s="528"/>
      <c r="S25" s="528"/>
      <c r="T25" s="529" t="str">
        <f>IF(情報入力シート!C53&lt;&gt;"",情報入力シート!C53,"")</f>
        <v/>
      </c>
      <c r="U25" s="529"/>
      <c r="V25" s="529"/>
      <c r="W25" s="529"/>
      <c r="X25" s="529"/>
      <c r="Y25" s="529"/>
      <c r="Z25" s="529"/>
      <c r="AA25" s="530"/>
      <c r="AB25" s="275"/>
    </row>
    <row r="26" spans="1:33" ht="21" customHeight="1" x14ac:dyDescent="0.15">
      <c r="A26" s="452" t="s">
        <v>133</v>
      </c>
      <c r="B26" s="506" t="s">
        <v>127</v>
      </c>
      <c r="C26" s="506"/>
      <c r="D26" s="506"/>
      <c r="E26" s="507" t="str">
        <f>IF(情報入力シート!C58&lt;&gt;"",情報入力シート!C58,"")</f>
        <v/>
      </c>
      <c r="F26" s="508"/>
      <c r="G26" s="508"/>
      <c r="H26" s="508"/>
      <c r="I26" s="508"/>
      <c r="J26" s="508"/>
      <c r="K26" s="508"/>
      <c r="L26" s="508"/>
      <c r="M26" s="508"/>
      <c r="N26" s="508"/>
      <c r="O26" s="508"/>
      <c r="P26" s="508"/>
      <c r="Q26" s="508"/>
      <c r="R26" s="508"/>
      <c r="S26" s="508"/>
      <c r="T26" s="508"/>
      <c r="U26" s="508"/>
      <c r="V26" s="508"/>
      <c r="W26" s="508"/>
      <c r="X26" s="508"/>
      <c r="Y26" s="508"/>
      <c r="Z26" s="508"/>
      <c r="AA26" s="509"/>
      <c r="AB26" s="275"/>
    </row>
    <row r="27" spans="1:33" ht="21" customHeight="1" x14ac:dyDescent="0.15">
      <c r="A27" s="452"/>
      <c r="B27" s="479" t="s">
        <v>128</v>
      </c>
      <c r="C27" s="479"/>
      <c r="D27" s="479"/>
      <c r="E27" s="507" t="str">
        <f>IF(情報入力シート!C59&gt;"",情報入力シート!C59,"")</f>
        <v/>
      </c>
      <c r="F27" s="508"/>
      <c r="G27" s="508"/>
      <c r="H27" s="508"/>
      <c r="I27" s="508"/>
      <c r="J27" s="508"/>
      <c r="K27" s="508"/>
      <c r="L27" s="508"/>
      <c r="M27" s="508"/>
      <c r="N27" s="508"/>
      <c r="O27" s="508"/>
      <c r="P27" s="508"/>
      <c r="Q27" s="508"/>
      <c r="R27" s="508"/>
      <c r="S27" s="508"/>
      <c r="T27" s="508"/>
      <c r="U27" s="508"/>
      <c r="V27" s="508"/>
      <c r="W27" s="508"/>
      <c r="X27" s="508"/>
      <c r="Y27" s="508"/>
      <c r="Z27" s="508"/>
      <c r="AA27" s="509"/>
      <c r="AB27" s="275"/>
    </row>
    <row r="28" spans="1:33" ht="21" customHeight="1" x14ac:dyDescent="0.15">
      <c r="A28" s="452"/>
      <c r="B28" s="479" t="s">
        <v>129</v>
      </c>
      <c r="C28" s="479"/>
      <c r="D28" s="479"/>
      <c r="E28" s="507" t="str">
        <f>IF(情報入力シート!C60&lt;&gt;"",情報入力シート!C60,"")</f>
        <v/>
      </c>
      <c r="F28" s="508"/>
      <c r="G28" s="508"/>
      <c r="H28" s="508"/>
      <c r="I28" s="508"/>
      <c r="J28" s="508"/>
      <c r="K28" s="508"/>
      <c r="L28" s="508"/>
      <c r="M28" s="508"/>
      <c r="N28" s="508"/>
      <c r="O28" s="508"/>
      <c r="P28" s="508"/>
      <c r="Q28" s="508"/>
      <c r="R28" s="508"/>
      <c r="S28" s="508"/>
      <c r="T28" s="508"/>
      <c r="U28" s="508"/>
      <c r="V28" s="508"/>
      <c r="W28" s="508"/>
      <c r="X28" s="508"/>
      <c r="Y28" s="508"/>
      <c r="Z28" s="508"/>
      <c r="AA28" s="509"/>
      <c r="AB28" s="275"/>
    </row>
    <row r="29" spans="1:33" ht="21" customHeight="1" x14ac:dyDescent="0.15">
      <c r="A29" s="452"/>
      <c r="B29" s="510" t="s">
        <v>130</v>
      </c>
      <c r="C29" s="511"/>
      <c r="D29" s="512"/>
      <c r="E29" s="507" t="str">
        <f>IF(情報入力シート!C57&lt;&gt;"",情報入力シート!C57,"")</f>
        <v/>
      </c>
      <c r="F29" s="508"/>
      <c r="G29" s="508"/>
      <c r="H29" s="508"/>
      <c r="I29" s="508"/>
      <c r="J29" s="508"/>
      <c r="K29" s="508"/>
      <c r="L29" s="508"/>
      <c r="M29" s="508"/>
      <c r="N29" s="508"/>
      <c r="O29" s="508"/>
      <c r="P29" s="508"/>
      <c r="Q29" s="508"/>
      <c r="R29" s="508"/>
      <c r="S29" s="508"/>
      <c r="T29" s="508"/>
      <c r="U29" s="508"/>
      <c r="V29" s="508"/>
      <c r="W29" s="508"/>
      <c r="X29" s="508"/>
      <c r="Y29" s="508"/>
      <c r="Z29" s="508"/>
      <c r="AA29" s="509"/>
      <c r="AB29" s="275"/>
    </row>
    <row r="30" spans="1:33" ht="21" customHeight="1" x14ac:dyDescent="0.15">
      <c r="A30" s="455"/>
      <c r="B30" s="513" t="s">
        <v>131</v>
      </c>
      <c r="C30" s="514"/>
      <c r="D30" s="515"/>
      <c r="E30" s="516" t="str">
        <f>IF(情報入力シート!C64&lt;&gt;"",情報入力シート!C64,"")</f>
        <v/>
      </c>
      <c r="F30" s="517"/>
      <c r="G30" s="517"/>
      <c r="H30" s="517"/>
      <c r="I30" s="517"/>
      <c r="J30" s="517"/>
      <c r="K30" s="517"/>
      <c r="L30" s="517"/>
      <c r="M30" s="517" t="str">
        <f>IF(情報入力シート!C65&lt;&gt;"",情報入力シート!C65,"")</f>
        <v/>
      </c>
      <c r="N30" s="517"/>
      <c r="O30" s="517"/>
      <c r="P30" s="517"/>
      <c r="Q30" s="517"/>
      <c r="R30" s="517"/>
      <c r="S30" s="517"/>
      <c r="T30" s="518" t="str">
        <f>IF(情報入力シート!C66&lt;&gt;"",情報入力シート!C66,"")</f>
        <v/>
      </c>
      <c r="U30" s="518"/>
      <c r="V30" s="518"/>
      <c r="W30" s="518"/>
      <c r="X30" s="518"/>
      <c r="Y30" s="518"/>
      <c r="Z30" s="518"/>
      <c r="AA30" s="519"/>
      <c r="AB30" s="275"/>
    </row>
    <row r="31" spans="1:33" ht="4.5" customHeight="1" x14ac:dyDescent="0.15">
      <c r="A31" s="275"/>
      <c r="B31" s="27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row>
    <row r="32" spans="1:33" ht="18.95" customHeight="1" x14ac:dyDescent="0.15">
      <c r="A32" s="275"/>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row>
    <row r="33" spans="1:43" ht="18.95" customHeight="1" x14ac:dyDescent="0.15">
      <c r="A33" s="477" t="s">
        <v>134</v>
      </c>
      <c r="B33" s="478"/>
      <c r="C33" s="478"/>
      <c r="D33" s="478"/>
      <c r="E33" s="478"/>
      <c r="F33" s="382"/>
      <c r="G33" s="383"/>
      <c r="H33" s="383"/>
      <c r="I33" s="383"/>
      <c r="J33" s="383"/>
      <c r="K33" s="383"/>
      <c r="L33" s="383"/>
      <c r="M33" s="383"/>
      <c r="N33" s="384" t="s">
        <v>135</v>
      </c>
      <c r="O33" s="383"/>
      <c r="P33" s="383"/>
      <c r="Q33" s="383"/>
      <c r="R33" s="383"/>
      <c r="S33" s="383"/>
      <c r="T33" s="383"/>
      <c r="U33" s="383"/>
      <c r="V33" s="383"/>
      <c r="W33" s="383"/>
      <c r="X33" s="383"/>
      <c r="Y33" s="383"/>
      <c r="Z33" s="383"/>
      <c r="AA33" s="385"/>
      <c r="AB33" s="275"/>
    </row>
    <row r="34" spans="1:43" ht="18.95" customHeight="1" x14ac:dyDescent="0.15">
      <c r="A34" s="456" t="s">
        <v>136</v>
      </c>
      <c r="B34" s="457"/>
      <c r="C34" s="479" t="s">
        <v>137</v>
      </c>
      <c r="D34" s="479"/>
      <c r="E34" s="479"/>
      <c r="F34" s="479" t="s">
        <v>112</v>
      </c>
      <c r="G34" s="479"/>
      <c r="H34" s="479" t="s">
        <v>138</v>
      </c>
      <c r="I34" s="479"/>
      <c r="J34" s="480" t="s">
        <v>139</v>
      </c>
      <c r="K34" s="480"/>
      <c r="L34" s="480"/>
      <c r="M34" s="479" t="s">
        <v>140</v>
      </c>
      <c r="N34" s="479"/>
      <c r="O34" s="479"/>
      <c r="P34" s="479"/>
      <c r="Q34" s="479"/>
      <c r="R34" s="479"/>
      <c r="S34" s="479"/>
      <c r="T34" s="479"/>
      <c r="U34" s="479"/>
      <c r="V34" s="479"/>
      <c r="W34" s="479"/>
      <c r="X34" s="479" t="s">
        <v>90</v>
      </c>
      <c r="Y34" s="479"/>
      <c r="Z34" s="479"/>
      <c r="AA34" s="479"/>
      <c r="AB34" s="275"/>
    </row>
    <row r="35" spans="1:43" ht="18.95" customHeight="1" x14ac:dyDescent="0.15">
      <c r="A35" s="456"/>
      <c r="B35" s="457"/>
      <c r="C35" s="481"/>
      <c r="D35" s="481"/>
      <c r="E35" s="481"/>
      <c r="F35" s="482" t="str">
        <f>IF(C35="","","("&amp;VLOOKUP(AC35,【編集不可】!H4:I10,2,FALSE)&amp;")")</f>
        <v/>
      </c>
      <c r="G35" s="483"/>
      <c r="H35" s="484"/>
      <c r="I35" s="485"/>
      <c r="J35" s="494"/>
      <c r="K35" s="494"/>
      <c r="L35" s="494"/>
      <c r="M35" s="503"/>
      <c r="N35" s="503"/>
      <c r="O35" s="503"/>
      <c r="P35" s="503"/>
      <c r="Q35" s="503"/>
      <c r="R35" s="503"/>
      <c r="S35" s="503"/>
      <c r="T35" s="503"/>
      <c r="U35" s="503"/>
      <c r="V35" s="503"/>
      <c r="W35" s="505"/>
      <c r="X35" s="503"/>
      <c r="Y35" s="503"/>
      <c r="Z35" s="503"/>
      <c r="AA35" s="504"/>
      <c r="AB35" s="275"/>
      <c r="AC35" s="303">
        <f>WEEKDAY(C35,1)</f>
        <v>7</v>
      </c>
    </row>
    <row r="36" spans="1:43" ht="18.95" customHeight="1" x14ac:dyDescent="0.15">
      <c r="A36" s="456"/>
      <c r="B36" s="457"/>
      <c r="C36" s="481"/>
      <c r="D36" s="481"/>
      <c r="E36" s="481"/>
      <c r="F36" s="482" t="str">
        <f>IF(C36="","","("&amp;VLOOKUP(AC36,【編集不可】!H5:I11,2,FALSE)&amp;")")</f>
        <v/>
      </c>
      <c r="G36" s="483"/>
      <c r="H36" s="492"/>
      <c r="I36" s="493"/>
      <c r="J36" s="494"/>
      <c r="K36" s="494"/>
      <c r="L36" s="494"/>
      <c r="M36" s="495"/>
      <c r="N36" s="496"/>
      <c r="O36" s="496"/>
      <c r="P36" s="496"/>
      <c r="Q36" s="496"/>
      <c r="R36" s="496"/>
      <c r="S36" s="496"/>
      <c r="T36" s="496"/>
      <c r="U36" s="496"/>
      <c r="V36" s="496"/>
      <c r="W36" s="497"/>
      <c r="X36" s="498"/>
      <c r="Y36" s="498"/>
      <c r="Z36" s="498"/>
      <c r="AA36" s="499"/>
      <c r="AB36" s="275"/>
      <c r="AC36" s="303">
        <f t="shared" ref="AC36:AC38" si="0">WEEKDAY(C36,1)</f>
        <v>7</v>
      </c>
    </row>
    <row r="37" spans="1:43" ht="18.95" customHeight="1" x14ac:dyDescent="0.15">
      <c r="A37" s="456"/>
      <c r="B37" s="457"/>
      <c r="C37" s="481"/>
      <c r="D37" s="481"/>
      <c r="E37" s="481"/>
      <c r="F37" s="482" t="str">
        <f>IF(C37="","","("&amp;VLOOKUP(AC37,【編集不可】!H6:I12,2,FALSE)&amp;")")</f>
        <v/>
      </c>
      <c r="G37" s="483"/>
      <c r="H37" s="500"/>
      <c r="I37" s="485"/>
      <c r="J37" s="494"/>
      <c r="K37" s="494"/>
      <c r="L37" s="494"/>
      <c r="M37" s="501"/>
      <c r="N37" s="501"/>
      <c r="O37" s="501"/>
      <c r="P37" s="501"/>
      <c r="Q37" s="501"/>
      <c r="R37" s="501"/>
      <c r="S37" s="501"/>
      <c r="T37" s="501"/>
      <c r="U37" s="501"/>
      <c r="V37" s="501"/>
      <c r="W37" s="502"/>
      <c r="X37" s="503"/>
      <c r="Y37" s="503"/>
      <c r="Z37" s="503"/>
      <c r="AA37" s="504"/>
      <c r="AC37" s="303">
        <f t="shared" si="0"/>
        <v>7</v>
      </c>
    </row>
    <row r="38" spans="1:43" ht="18" customHeight="1" thickBot="1" x14ac:dyDescent="0.2">
      <c r="A38" s="458"/>
      <c r="B38" s="459"/>
      <c r="C38" s="466"/>
      <c r="D38" s="466"/>
      <c r="E38" s="466"/>
      <c r="F38" s="467" t="str">
        <f>IF(C38="","","("&amp;VLOOKUP(AC38,【編集不可】!H7:I13,2,FALSE)&amp;")")</f>
        <v/>
      </c>
      <c r="G38" s="468"/>
      <c r="H38" s="469"/>
      <c r="I38" s="470"/>
      <c r="J38" s="471"/>
      <c r="K38" s="471"/>
      <c r="L38" s="471"/>
      <c r="M38" s="472"/>
      <c r="N38" s="473"/>
      <c r="O38" s="473"/>
      <c r="P38" s="473"/>
      <c r="Q38" s="473"/>
      <c r="R38" s="473"/>
      <c r="S38" s="473"/>
      <c r="T38" s="473"/>
      <c r="U38" s="473"/>
      <c r="V38" s="473"/>
      <c r="W38" s="474"/>
      <c r="X38" s="475"/>
      <c r="Y38" s="475"/>
      <c r="Z38" s="475"/>
      <c r="AA38" s="476"/>
      <c r="AC38" s="303">
        <f t="shared" si="0"/>
        <v>7</v>
      </c>
    </row>
    <row r="39" spans="1:43" ht="18" customHeight="1" thickBot="1" x14ac:dyDescent="0.2">
      <c r="A39" s="275"/>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row>
    <row r="40" spans="1:43" ht="18" customHeight="1" x14ac:dyDescent="0.15">
      <c r="A40" s="486" t="s">
        <v>141</v>
      </c>
      <c r="B40" s="487"/>
      <c r="C40" s="487"/>
      <c r="D40" s="488"/>
      <c r="E40" s="489"/>
      <c r="F40" s="489"/>
      <c r="G40" s="489"/>
      <c r="H40" s="489"/>
      <c r="I40" s="489"/>
      <c r="J40" s="489"/>
      <c r="K40" s="489"/>
      <c r="L40" s="489"/>
      <c r="M40" s="489"/>
      <c r="N40" s="386" t="s">
        <v>142</v>
      </c>
      <c r="O40" s="387"/>
      <c r="P40" s="490"/>
      <c r="Q40" s="490"/>
      <c r="R40" s="490"/>
      <c r="S40" s="490"/>
      <c r="T40" s="490"/>
      <c r="U40" s="490"/>
      <c r="V40" s="490"/>
      <c r="W40" s="490"/>
      <c r="X40" s="490"/>
      <c r="Y40" s="490"/>
      <c r="Z40" s="490"/>
      <c r="AA40" s="491"/>
    </row>
    <row r="41" spans="1:43" ht="18" customHeight="1" x14ac:dyDescent="0.15">
      <c r="A41" s="275"/>
      <c r="B41" s="27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row>
    <row r="42" spans="1:43" ht="18" customHeight="1" x14ac:dyDescent="0.15">
      <c r="A42" s="275"/>
      <c r="B42" s="275"/>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row>
    <row r="43" spans="1:43" ht="18" customHeight="1" x14ac:dyDescent="0.15">
      <c r="A43" s="275"/>
      <c r="B43" s="275"/>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row>
    <row r="44" spans="1:43" x14ac:dyDescent="0.15">
      <c r="A44" s="275"/>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row>
    <row r="45" spans="1:43"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row>
    <row r="46" spans="1:43" x14ac:dyDescent="0.15">
      <c r="A46" s="275"/>
      <c r="B46" s="275"/>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row>
    <row r="47" spans="1:43" x14ac:dyDescent="0.15">
      <c r="A47" s="275"/>
      <c r="B47" s="275"/>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row>
    <row r="48" spans="1:43" x14ac:dyDescent="0.15">
      <c r="A48" s="275"/>
      <c r="B48" s="275"/>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row>
    <row r="49" spans="1:43" x14ac:dyDescent="0.15">
      <c r="A49" s="275"/>
      <c r="B49" s="275"/>
      <c r="C49" s="275"/>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row>
    <row r="50" spans="1:43" x14ac:dyDescent="0.15">
      <c r="A50" s="275"/>
      <c r="B50" s="275"/>
      <c r="C50" s="275"/>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row>
    <row r="51" spans="1:43" x14ac:dyDescent="0.15">
      <c r="A51" s="275"/>
      <c r="B51" s="275"/>
      <c r="C51" s="275"/>
      <c r="D51" s="275"/>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row>
    <row r="52" spans="1:43" x14ac:dyDescent="0.15">
      <c r="A52" s="275"/>
      <c r="B52" s="275"/>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row>
    <row r="53" spans="1:43" x14ac:dyDescent="0.15">
      <c r="A53" s="275"/>
      <c r="B53" s="275"/>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row>
    <row r="54" spans="1:43" x14ac:dyDescent="0.15">
      <c r="A54" s="275"/>
      <c r="B54" s="275"/>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row>
    <row r="55" spans="1:43" x14ac:dyDescent="0.15">
      <c r="A55" s="275"/>
      <c r="B55" s="275"/>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row>
    <row r="56" spans="1:43" x14ac:dyDescent="0.15">
      <c r="A56" s="275"/>
      <c r="B56" s="275"/>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row>
    <row r="57" spans="1:43" x14ac:dyDescent="0.15">
      <c r="A57" s="275"/>
      <c r="B57" s="275"/>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row>
    <row r="58" spans="1:43" x14ac:dyDescent="0.15">
      <c r="A58" s="275"/>
      <c r="B58" s="275"/>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row>
    <row r="59" spans="1:43" x14ac:dyDescent="0.15">
      <c r="A59" s="275"/>
      <c r="B59" s="275"/>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row>
    <row r="60" spans="1:43" x14ac:dyDescent="0.15">
      <c r="A60" s="275"/>
      <c r="B60" s="275"/>
      <c r="C60" s="275"/>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row>
    <row r="61" spans="1:43" x14ac:dyDescent="0.15">
      <c r="A61" s="275"/>
      <c r="B61" s="275"/>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row>
    <row r="62" spans="1:43" x14ac:dyDescent="0.15">
      <c r="A62" s="275"/>
      <c r="B62" s="275"/>
      <c r="C62" s="275"/>
      <c r="D62" s="275"/>
      <c r="E62" s="275"/>
      <c r="F62" s="275"/>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row>
    <row r="63" spans="1:43" x14ac:dyDescent="0.15">
      <c r="A63" s="275"/>
      <c r="B63" s="275"/>
      <c r="C63" s="275"/>
      <c r="D63" s="275"/>
      <c r="E63" s="275"/>
      <c r="F63" s="275"/>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row>
    <row r="64" spans="1:43" x14ac:dyDescent="0.15">
      <c r="A64" s="275"/>
      <c r="B64" s="275"/>
      <c r="C64" s="275"/>
      <c r="D64" s="275"/>
      <c r="E64" s="275"/>
      <c r="F64" s="275"/>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row>
    <row r="65" spans="1:43" x14ac:dyDescent="0.15">
      <c r="A65" s="275"/>
      <c r="B65" s="275"/>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5"/>
    </row>
    <row r="66" spans="1:43" x14ac:dyDescent="0.15">
      <c r="A66" s="275"/>
      <c r="B66" s="275"/>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row>
    <row r="67" spans="1:43" x14ac:dyDescent="0.15">
      <c r="A67" s="275"/>
      <c r="B67" s="275"/>
      <c r="C67" s="275"/>
      <c r="D67" s="275"/>
      <c r="E67" s="275"/>
      <c r="F67" s="275"/>
      <c r="G67" s="275"/>
      <c r="H67" s="275"/>
      <c r="I67" s="275"/>
      <c r="J67" s="275"/>
      <c r="K67" s="275"/>
      <c r="L67" s="275"/>
      <c r="M67" s="275"/>
      <c r="N67" s="275"/>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275"/>
      <c r="AL67" s="275"/>
      <c r="AM67" s="275"/>
      <c r="AN67" s="275"/>
      <c r="AO67" s="275"/>
      <c r="AP67" s="275"/>
      <c r="AQ67" s="275"/>
    </row>
    <row r="68" spans="1:43" x14ac:dyDescent="0.15">
      <c r="A68" s="275"/>
      <c r="B68" s="275"/>
      <c r="C68" s="275"/>
      <c r="D68" s="275"/>
      <c r="E68" s="275"/>
      <c r="F68" s="275"/>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275"/>
      <c r="AN68" s="275"/>
      <c r="AO68" s="275"/>
      <c r="AP68" s="275"/>
      <c r="AQ68" s="275"/>
    </row>
    <row r="69" spans="1:43" x14ac:dyDescent="0.15">
      <c r="A69" s="275"/>
      <c r="B69" s="275"/>
      <c r="C69" s="275"/>
      <c r="D69" s="275"/>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5"/>
      <c r="AL69" s="275"/>
      <c r="AM69" s="275"/>
      <c r="AN69" s="275"/>
      <c r="AO69" s="275"/>
      <c r="AP69" s="275"/>
      <c r="AQ69" s="275"/>
    </row>
    <row r="70" spans="1:43" x14ac:dyDescent="0.15">
      <c r="A70" s="275"/>
      <c r="B70" s="275"/>
      <c r="C70" s="275"/>
      <c r="D70" s="275"/>
      <c r="E70" s="275"/>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c r="AP70" s="275"/>
      <c r="AQ70" s="275"/>
    </row>
    <row r="71" spans="1:43" x14ac:dyDescent="0.15">
      <c r="A71" s="275"/>
      <c r="B71" s="275"/>
      <c r="C71" s="275"/>
      <c r="D71" s="275"/>
      <c r="E71" s="275"/>
      <c r="F71" s="275"/>
      <c r="G71" s="275"/>
      <c r="H71" s="275"/>
      <c r="I71" s="275"/>
      <c r="J71" s="275"/>
      <c r="K71" s="275"/>
      <c r="L71" s="275"/>
      <c r="M71" s="275"/>
      <c r="N71" s="275"/>
      <c r="O71" s="275"/>
      <c r="P71" s="275"/>
      <c r="Q71" s="275"/>
      <c r="R71" s="275"/>
      <c r="S71" s="275"/>
      <c r="T71" s="275"/>
      <c r="U71" s="275"/>
      <c r="V71" s="275"/>
      <c r="W71" s="275"/>
      <c r="X71" s="275"/>
      <c r="Y71" s="275"/>
      <c r="Z71" s="275"/>
      <c r="AA71" s="275"/>
      <c r="AB71" s="275"/>
      <c r="AC71" s="275"/>
      <c r="AD71" s="275"/>
      <c r="AE71" s="275"/>
      <c r="AF71" s="275"/>
      <c r="AG71" s="275"/>
      <c r="AH71" s="275"/>
      <c r="AI71" s="275"/>
      <c r="AJ71" s="275"/>
      <c r="AK71" s="275"/>
      <c r="AL71" s="275"/>
      <c r="AM71" s="275"/>
      <c r="AN71" s="275"/>
      <c r="AO71" s="275"/>
      <c r="AP71" s="275"/>
      <c r="AQ71" s="275"/>
    </row>
    <row r="72" spans="1:43" x14ac:dyDescent="0.15">
      <c r="A72" s="275"/>
      <c r="B72" s="275"/>
      <c r="C72" s="275"/>
      <c r="D72" s="275"/>
      <c r="E72" s="275"/>
      <c r="F72" s="275"/>
      <c r="G72" s="275"/>
      <c r="H72" s="275"/>
      <c r="I72" s="275"/>
      <c r="J72" s="275"/>
      <c r="K72" s="275"/>
      <c r="L72" s="275"/>
      <c r="M72" s="275"/>
      <c r="N72" s="275"/>
      <c r="O72" s="275"/>
      <c r="P72" s="275"/>
      <c r="Q72" s="275"/>
      <c r="R72" s="275"/>
      <c r="S72" s="275"/>
      <c r="T72" s="275"/>
      <c r="U72" s="275"/>
      <c r="V72" s="275"/>
      <c r="W72" s="275"/>
      <c r="X72" s="275"/>
      <c r="Y72" s="275"/>
      <c r="Z72" s="275"/>
      <c r="AA72" s="275"/>
      <c r="AB72" s="275"/>
      <c r="AC72" s="275"/>
      <c r="AD72" s="275"/>
      <c r="AE72" s="275"/>
      <c r="AF72" s="275"/>
      <c r="AG72" s="275"/>
      <c r="AH72" s="275"/>
      <c r="AI72" s="275"/>
      <c r="AJ72" s="275"/>
      <c r="AK72" s="275"/>
      <c r="AL72" s="275"/>
      <c r="AM72" s="275"/>
      <c r="AN72" s="275"/>
      <c r="AO72" s="275"/>
      <c r="AP72" s="275"/>
      <c r="AQ72" s="275"/>
    </row>
    <row r="73" spans="1:43" x14ac:dyDescent="0.15">
      <c r="A73" s="275"/>
      <c r="B73" s="275"/>
      <c r="C73" s="275"/>
      <c r="D73" s="275"/>
      <c r="E73" s="275"/>
      <c r="F73" s="275"/>
      <c r="G73" s="275"/>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row>
    <row r="74" spans="1:43" x14ac:dyDescent="0.15">
      <c r="A74" s="275"/>
      <c r="B74" s="275"/>
      <c r="C74" s="275"/>
      <c r="D74" s="275"/>
      <c r="E74" s="275"/>
      <c r="F74" s="275"/>
      <c r="G74" s="275"/>
      <c r="H74" s="275"/>
      <c r="I74" s="275"/>
      <c r="J74" s="275"/>
      <c r="K74" s="275"/>
      <c r="L74" s="275"/>
      <c r="M74" s="275"/>
      <c r="N74" s="275"/>
      <c r="O74" s="275"/>
      <c r="P74" s="275"/>
      <c r="Q74" s="275"/>
      <c r="R74" s="275"/>
      <c r="S74" s="275"/>
      <c r="T74" s="275"/>
      <c r="U74" s="275"/>
      <c r="V74" s="275"/>
      <c r="W74" s="275"/>
      <c r="X74" s="275"/>
      <c r="Y74" s="275"/>
      <c r="Z74" s="275"/>
      <c r="AA74" s="275"/>
      <c r="AB74" s="275"/>
      <c r="AC74" s="275"/>
      <c r="AD74" s="275"/>
      <c r="AE74" s="275"/>
      <c r="AF74" s="275"/>
      <c r="AG74" s="275"/>
      <c r="AH74" s="275"/>
      <c r="AI74" s="275"/>
      <c r="AJ74" s="275"/>
      <c r="AK74" s="275"/>
      <c r="AL74" s="275"/>
      <c r="AM74" s="275"/>
      <c r="AN74" s="275"/>
      <c r="AO74" s="275"/>
      <c r="AP74" s="275"/>
      <c r="AQ74" s="275"/>
    </row>
    <row r="75" spans="1:43" x14ac:dyDescent="0.15">
      <c r="A75" s="275"/>
      <c r="B75" s="275"/>
      <c r="C75" s="275"/>
      <c r="D75" s="275"/>
      <c r="E75" s="275"/>
      <c r="F75" s="275"/>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275"/>
      <c r="AI75" s="275"/>
      <c r="AJ75" s="275"/>
      <c r="AK75" s="275"/>
      <c r="AL75" s="275"/>
      <c r="AM75" s="275"/>
      <c r="AN75" s="275"/>
      <c r="AO75" s="275"/>
      <c r="AP75" s="275"/>
      <c r="AQ75" s="275"/>
    </row>
    <row r="76" spans="1:43" x14ac:dyDescent="0.15">
      <c r="A76" s="275"/>
      <c r="B76" s="275"/>
      <c r="C76" s="275"/>
      <c r="D76" s="275"/>
      <c r="E76" s="275"/>
      <c r="F76" s="275"/>
      <c r="G76" s="275"/>
      <c r="H76" s="275"/>
      <c r="I76" s="275"/>
      <c r="J76" s="275"/>
      <c r="K76" s="275"/>
      <c r="L76" s="275"/>
      <c r="M76" s="275"/>
      <c r="N76" s="275"/>
      <c r="O76" s="275"/>
      <c r="P76" s="275"/>
      <c r="Q76" s="275"/>
      <c r="R76" s="275"/>
      <c r="S76" s="275"/>
      <c r="T76" s="275"/>
      <c r="U76" s="275"/>
      <c r="V76" s="275"/>
      <c r="W76" s="275"/>
      <c r="X76" s="275"/>
      <c r="Y76" s="275"/>
      <c r="Z76" s="275"/>
      <c r="AA76" s="275"/>
      <c r="AB76" s="275"/>
      <c r="AC76" s="275"/>
      <c r="AD76" s="275"/>
      <c r="AE76" s="275"/>
      <c r="AF76" s="275"/>
      <c r="AG76" s="275"/>
      <c r="AH76" s="275"/>
      <c r="AI76" s="275"/>
      <c r="AJ76" s="275"/>
      <c r="AK76" s="275"/>
      <c r="AL76" s="275"/>
      <c r="AM76" s="275"/>
      <c r="AN76" s="275"/>
      <c r="AO76" s="275"/>
      <c r="AP76" s="275"/>
      <c r="AQ76" s="275"/>
    </row>
    <row r="77" spans="1:43" x14ac:dyDescent="0.15">
      <c r="A77" s="275"/>
      <c r="B77" s="275"/>
      <c r="C77" s="275"/>
      <c r="D77" s="275"/>
      <c r="E77" s="275"/>
      <c r="F77" s="275"/>
      <c r="G77" s="275"/>
      <c r="H77" s="275"/>
      <c r="I77" s="275"/>
      <c r="J77" s="275"/>
      <c r="K77" s="275"/>
      <c r="L77" s="275"/>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5"/>
      <c r="AK77" s="275"/>
      <c r="AL77" s="275"/>
      <c r="AM77" s="275"/>
      <c r="AN77" s="275"/>
      <c r="AO77" s="275"/>
      <c r="AP77" s="275"/>
      <c r="AQ77" s="275"/>
    </row>
    <row r="78" spans="1:43" x14ac:dyDescent="0.15">
      <c r="A78" s="275"/>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5"/>
      <c r="AK78" s="275"/>
      <c r="AL78" s="275"/>
      <c r="AM78" s="275"/>
      <c r="AN78" s="275"/>
      <c r="AO78" s="275"/>
      <c r="AP78" s="275"/>
      <c r="AQ78" s="275"/>
    </row>
    <row r="79" spans="1:43" x14ac:dyDescent="0.15">
      <c r="A79" s="275"/>
      <c r="B79" s="275"/>
      <c r="C79" s="275"/>
      <c r="D79" s="275"/>
      <c r="E79" s="275"/>
      <c r="F79" s="275"/>
      <c r="G79" s="275"/>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row>
    <row r="80" spans="1:43" x14ac:dyDescent="0.15">
      <c r="A80" s="275"/>
      <c r="B80" s="275"/>
      <c r="C80" s="275"/>
      <c r="D80" s="275"/>
      <c r="E80" s="275"/>
      <c r="F80" s="275"/>
      <c r="G80" s="275"/>
      <c r="H80" s="275"/>
      <c r="I80" s="275"/>
      <c r="J80" s="275"/>
      <c r="K80" s="275"/>
      <c r="L80" s="275"/>
      <c r="M80" s="275"/>
      <c r="N80" s="275"/>
      <c r="O80" s="275"/>
      <c r="P80" s="275"/>
      <c r="Q80" s="275"/>
      <c r="R80" s="275"/>
      <c r="S80" s="275"/>
      <c r="T80" s="275"/>
      <c r="U80" s="275"/>
      <c r="V80" s="275"/>
      <c r="W80" s="275"/>
      <c r="X80" s="275"/>
      <c r="Y80" s="275"/>
      <c r="Z80" s="275"/>
      <c r="AA80" s="275"/>
      <c r="AB80" s="275"/>
      <c r="AC80" s="275"/>
      <c r="AD80" s="275"/>
      <c r="AE80" s="275"/>
      <c r="AF80" s="275"/>
      <c r="AG80" s="275"/>
      <c r="AH80" s="275"/>
      <c r="AI80" s="275"/>
      <c r="AJ80" s="275"/>
      <c r="AK80" s="275"/>
      <c r="AL80" s="275"/>
      <c r="AM80" s="275"/>
      <c r="AN80" s="275"/>
      <c r="AO80" s="275"/>
      <c r="AP80" s="275"/>
      <c r="AQ80" s="275"/>
    </row>
    <row r="81" spans="1:43" x14ac:dyDescent="0.15">
      <c r="A81" s="275"/>
      <c r="B81" s="275"/>
      <c r="C81" s="275"/>
      <c r="D81" s="275"/>
      <c r="E81" s="275"/>
      <c r="F81" s="275"/>
      <c r="G81" s="275"/>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row>
    <row r="82" spans="1:43" x14ac:dyDescent="0.15">
      <c r="A82" s="275"/>
      <c r="B82" s="275"/>
      <c r="C82" s="275"/>
      <c r="D82" s="275"/>
      <c r="E82" s="275"/>
      <c r="F82" s="275"/>
      <c r="G82" s="275"/>
      <c r="H82" s="275"/>
      <c r="I82" s="275"/>
      <c r="J82" s="275"/>
      <c r="K82" s="275"/>
      <c r="L82" s="275"/>
      <c r="M82" s="275"/>
      <c r="N82" s="275"/>
      <c r="O82" s="275"/>
      <c r="P82" s="275"/>
      <c r="Q82" s="275"/>
      <c r="R82" s="275"/>
      <c r="S82" s="275"/>
      <c r="T82" s="275"/>
      <c r="U82" s="275"/>
      <c r="V82" s="275"/>
      <c r="W82" s="275"/>
      <c r="X82" s="275"/>
      <c r="Y82" s="275"/>
      <c r="Z82" s="275"/>
      <c r="AA82" s="275"/>
      <c r="AB82" s="275"/>
      <c r="AC82" s="275"/>
      <c r="AD82" s="275"/>
      <c r="AE82" s="275"/>
      <c r="AF82" s="275"/>
      <c r="AG82" s="275"/>
      <c r="AH82" s="275"/>
      <c r="AI82" s="275"/>
      <c r="AJ82" s="275"/>
      <c r="AK82" s="275"/>
      <c r="AL82" s="275"/>
      <c r="AM82" s="275"/>
      <c r="AN82" s="275"/>
      <c r="AO82" s="275"/>
      <c r="AP82" s="275"/>
      <c r="AQ82" s="275"/>
    </row>
    <row r="83" spans="1:43" x14ac:dyDescent="0.15">
      <c r="A83" s="275"/>
      <c r="B83" s="275"/>
      <c r="C83" s="275"/>
      <c r="D83" s="275"/>
      <c r="E83" s="275"/>
      <c r="F83" s="275"/>
      <c r="G83" s="275"/>
      <c r="H83" s="275"/>
      <c r="I83" s="275"/>
      <c r="J83" s="275"/>
      <c r="K83" s="275"/>
      <c r="L83" s="275"/>
      <c r="M83" s="275"/>
      <c r="N83" s="275"/>
      <c r="O83" s="275"/>
      <c r="P83" s="275"/>
      <c r="Q83" s="275"/>
      <c r="R83" s="275"/>
      <c r="S83" s="275"/>
      <c r="T83" s="275"/>
      <c r="U83" s="275"/>
      <c r="V83" s="275"/>
      <c r="W83" s="275"/>
      <c r="X83" s="275"/>
      <c r="Y83" s="275"/>
      <c r="Z83" s="275"/>
      <c r="AA83" s="275"/>
      <c r="AB83" s="275"/>
      <c r="AC83" s="275"/>
      <c r="AD83" s="275"/>
      <c r="AE83" s="275"/>
      <c r="AF83" s="275"/>
      <c r="AG83" s="275"/>
      <c r="AH83" s="275"/>
      <c r="AI83" s="275"/>
      <c r="AJ83" s="275"/>
      <c r="AK83" s="275"/>
      <c r="AL83" s="275"/>
      <c r="AM83" s="275"/>
      <c r="AN83" s="275"/>
      <c r="AO83" s="275"/>
      <c r="AP83" s="275"/>
      <c r="AQ83" s="275"/>
    </row>
    <row r="84" spans="1:43" x14ac:dyDescent="0.15">
      <c r="A84" s="275"/>
      <c r="B84" s="275"/>
      <c r="C84" s="275"/>
      <c r="D84" s="275"/>
      <c r="E84" s="275"/>
      <c r="F84" s="275"/>
      <c r="G84" s="275"/>
      <c r="H84" s="275"/>
      <c r="I84" s="275"/>
      <c r="J84" s="275"/>
      <c r="K84" s="275"/>
      <c r="L84" s="275"/>
      <c r="M84" s="275"/>
      <c r="N84" s="275"/>
      <c r="O84" s="275"/>
      <c r="P84" s="275"/>
      <c r="Q84" s="275"/>
      <c r="R84" s="275"/>
      <c r="S84" s="275"/>
      <c r="T84" s="275"/>
      <c r="U84" s="275"/>
      <c r="V84" s="275"/>
      <c r="W84" s="275"/>
      <c r="X84" s="275"/>
      <c r="Y84" s="275"/>
      <c r="Z84" s="275"/>
      <c r="AA84" s="275"/>
      <c r="AB84" s="275"/>
      <c r="AC84" s="275"/>
      <c r="AD84" s="275"/>
      <c r="AE84" s="275"/>
      <c r="AF84" s="275"/>
      <c r="AG84" s="275"/>
      <c r="AH84" s="275"/>
      <c r="AI84" s="275"/>
      <c r="AJ84" s="275"/>
      <c r="AK84" s="275"/>
      <c r="AL84" s="275"/>
      <c r="AM84" s="275"/>
      <c r="AN84" s="275"/>
      <c r="AO84" s="275"/>
      <c r="AP84" s="275"/>
      <c r="AQ84" s="275"/>
    </row>
    <row r="85" spans="1:43" x14ac:dyDescent="0.15">
      <c r="A85" s="275"/>
      <c r="B85" s="275"/>
      <c r="C85" s="275"/>
      <c r="D85" s="275"/>
      <c r="E85" s="275"/>
      <c r="F85" s="275"/>
      <c r="G85" s="275"/>
      <c r="H85" s="275"/>
      <c r="I85" s="275"/>
      <c r="J85" s="275"/>
      <c r="K85" s="275"/>
      <c r="L85" s="275"/>
      <c r="M85" s="275"/>
      <c r="N85" s="275"/>
      <c r="O85" s="275"/>
      <c r="P85" s="275"/>
      <c r="Q85" s="275"/>
      <c r="R85" s="275"/>
      <c r="S85" s="275"/>
      <c r="T85" s="275"/>
      <c r="U85" s="275"/>
      <c r="V85" s="275"/>
      <c r="W85" s="275"/>
      <c r="X85" s="275"/>
      <c r="Y85" s="275"/>
      <c r="Z85" s="275"/>
      <c r="AA85" s="275"/>
      <c r="AB85" s="275"/>
      <c r="AC85" s="275"/>
      <c r="AD85" s="275"/>
      <c r="AE85" s="275"/>
      <c r="AF85" s="275"/>
      <c r="AG85" s="275"/>
      <c r="AH85" s="275"/>
      <c r="AI85" s="275"/>
      <c r="AJ85" s="275"/>
      <c r="AK85" s="275"/>
      <c r="AL85" s="275"/>
      <c r="AM85" s="275"/>
      <c r="AN85" s="275"/>
      <c r="AO85" s="275"/>
      <c r="AP85" s="275"/>
      <c r="AQ85" s="275"/>
    </row>
    <row r="86" spans="1:43" x14ac:dyDescent="0.15">
      <c r="A86" s="275"/>
      <c r="B86" s="275"/>
      <c r="C86" s="275"/>
      <c r="D86" s="275"/>
      <c r="E86" s="275"/>
      <c r="F86" s="275"/>
      <c r="G86" s="275"/>
      <c r="H86" s="275"/>
      <c r="I86" s="275"/>
      <c r="J86" s="275"/>
      <c r="K86" s="275"/>
      <c r="L86" s="275"/>
      <c r="M86" s="275"/>
      <c r="N86" s="275"/>
      <c r="O86" s="275"/>
      <c r="P86" s="275"/>
      <c r="Q86" s="275"/>
      <c r="R86" s="275"/>
      <c r="S86" s="275"/>
      <c r="T86" s="275"/>
      <c r="U86" s="275"/>
      <c r="V86" s="275"/>
      <c r="W86" s="275"/>
      <c r="X86" s="275"/>
      <c r="Y86" s="275"/>
      <c r="Z86" s="275"/>
      <c r="AA86" s="275"/>
      <c r="AB86" s="275"/>
      <c r="AC86" s="275"/>
      <c r="AD86" s="275"/>
      <c r="AE86" s="275"/>
      <c r="AF86" s="275"/>
      <c r="AG86" s="275"/>
      <c r="AH86" s="275"/>
      <c r="AI86" s="275"/>
      <c r="AJ86" s="275"/>
      <c r="AK86" s="275"/>
      <c r="AL86" s="275"/>
      <c r="AM86" s="275"/>
      <c r="AN86" s="275"/>
      <c r="AO86" s="275"/>
      <c r="AP86" s="275"/>
      <c r="AQ86" s="275"/>
    </row>
    <row r="87" spans="1:43" x14ac:dyDescent="0.15">
      <c r="A87" s="275"/>
      <c r="B87" s="275"/>
      <c r="C87" s="275"/>
      <c r="D87" s="275"/>
      <c r="E87" s="275"/>
      <c r="F87" s="275"/>
      <c r="G87" s="275"/>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row>
    <row r="88" spans="1:43" x14ac:dyDescent="0.15">
      <c r="A88" s="275"/>
      <c r="B88" s="275"/>
      <c r="C88" s="275"/>
      <c r="D88" s="275"/>
      <c r="E88" s="275"/>
      <c r="F88" s="275"/>
      <c r="G88" s="275"/>
      <c r="H88" s="275"/>
      <c r="I88" s="275"/>
      <c r="J88" s="275"/>
      <c r="K88" s="275"/>
      <c r="L88" s="275"/>
      <c r="M88" s="275"/>
      <c r="N88" s="275"/>
      <c r="O88" s="275"/>
      <c r="P88" s="275"/>
      <c r="Q88" s="275"/>
      <c r="R88" s="275"/>
      <c r="S88" s="275"/>
      <c r="T88" s="275"/>
      <c r="U88" s="275"/>
      <c r="V88" s="275"/>
      <c r="W88" s="275"/>
      <c r="X88" s="275"/>
      <c r="Y88" s="275"/>
      <c r="Z88" s="275"/>
      <c r="AA88" s="275"/>
      <c r="AB88" s="275"/>
      <c r="AC88" s="275"/>
      <c r="AD88" s="275"/>
      <c r="AE88" s="275"/>
      <c r="AF88" s="275"/>
      <c r="AG88" s="275"/>
      <c r="AH88" s="275"/>
      <c r="AI88" s="275"/>
      <c r="AJ88" s="275"/>
      <c r="AK88" s="275"/>
      <c r="AL88" s="275"/>
      <c r="AM88" s="275"/>
      <c r="AN88" s="275"/>
      <c r="AO88" s="275"/>
      <c r="AP88" s="275"/>
      <c r="AQ88" s="275"/>
    </row>
    <row r="89" spans="1:43" x14ac:dyDescent="0.15">
      <c r="A89" s="275"/>
      <c r="B89" s="275"/>
      <c r="C89" s="275"/>
      <c r="D89" s="275"/>
      <c r="E89" s="275"/>
      <c r="F89" s="275"/>
      <c r="G89" s="275"/>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row>
    <row r="90" spans="1:43" x14ac:dyDescent="0.15">
      <c r="A90" s="275"/>
      <c r="B90" s="275"/>
      <c r="C90" s="275"/>
      <c r="D90" s="275"/>
      <c r="E90" s="275"/>
      <c r="F90" s="275"/>
      <c r="G90" s="275"/>
      <c r="H90" s="275"/>
      <c r="I90" s="275"/>
      <c r="J90" s="275"/>
      <c r="K90" s="275"/>
      <c r="L90" s="275"/>
      <c r="M90" s="275"/>
      <c r="N90" s="275"/>
      <c r="O90" s="275"/>
      <c r="P90" s="275"/>
      <c r="Q90" s="275"/>
      <c r="R90" s="275"/>
      <c r="S90" s="275"/>
      <c r="T90" s="275"/>
      <c r="U90" s="275"/>
      <c r="V90" s="275"/>
      <c r="W90" s="275"/>
      <c r="X90" s="275"/>
      <c r="Y90" s="275"/>
      <c r="Z90" s="275"/>
      <c r="AA90" s="275"/>
      <c r="AB90" s="275"/>
      <c r="AC90" s="275"/>
      <c r="AD90" s="275"/>
      <c r="AE90" s="275"/>
      <c r="AF90" s="275"/>
      <c r="AG90" s="275"/>
      <c r="AH90" s="275"/>
      <c r="AI90" s="275"/>
      <c r="AJ90" s="275"/>
      <c r="AK90" s="275"/>
      <c r="AL90" s="275"/>
      <c r="AM90" s="275"/>
      <c r="AN90" s="275"/>
      <c r="AO90" s="275"/>
      <c r="AP90" s="275"/>
      <c r="AQ90" s="275"/>
    </row>
    <row r="91" spans="1:43" x14ac:dyDescent="0.15">
      <c r="A91" s="275"/>
      <c r="B91" s="275"/>
      <c r="C91" s="275"/>
      <c r="D91" s="275"/>
      <c r="E91" s="275"/>
      <c r="F91" s="275"/>
      <c r="G91" s="275"/>
      <c r="H91" s="275"/>
      <c r="I91" s="275"/>
      <c r="J91" s="275"/>
      <c r="K91" s="275"/>
      <c r="L91" s="275"/>
      <c r="M91" s="275"/>
      <c r="N91" s="275"/>
      <c r="O91" s="275"/>
      <c r="P91" s="275"/>
      <c r="Q91" s="275"/>
      <c r="R91" s="275"/>
      <c r="S91" s="275"/>
      <c r="T91" s="275"/>
      <c r="U91" s="275"/>
      <c r="V91" s="275"/>
      <c r="W91" s="275"/>
      <c r="X91" s="275"/>
      <c r="Y91" s="275"/>
      <c r="Z91" s="275"/>
      <c r="AA91" s="275"/>
      <c r="AB91" s="275"/>
      <c r="AC91" s="275"/>
      <c r="AD91" s="275"/>
      <c r="AE91" s="275"/>
      <c r="AF91" s="275"/>
      <c r="AG91" s="275"/>
      <c r="AH91" s="275"/>
      <c r="AI91" s="275"/>
      <c r="AJ91" s="275"/>
      <c r="AK91" s="275"/>
      <c r="AL91" s="275"/>
      <c r="AM91" s="275"/>
      <c r="AN91" s="275"/>
      <c r="AO91" s="275"/>
      <c r="AP91" s="275"/>
      <c r="AQ91" s="275"/>
    </row>
    <row r="92" spans="1:43" x14ac:dyDescent="0.15">
      <c r="A92" s="275"/>
      <c r="B92" s="275"/>
      <c r="C92" s="275"/>
      <c r="D92" s="275"/>
      <c r="E92" s="275"/>
      <c r="F92" s="275"/>
      <c r="G92" s="275"/>
      <c r="H92" s="275"/>
      <c r="I92" s="275"/>
      <c r="J92" s="275"/>
      <c r="K92" s="275"/>
      <c r="L92" s="275"/>
      <c r="M92" s="275"/>
      <c r="N92" s="275"/>
      <c r="O92" s="275"/>
      <c r="P92" s="275"/>
      <c r="Q92" s="275"/>
      <c r="R92" s="275"/>
      <c r="S92" s="275"/>
      <c r="T92" s="275"/>
      <c r="U92" s="275"/>
      <c r="V92" s="275"/>
      <c r="W92" s="275"/>
      <c r="X92" s="275"/>
      <c r="Y92" s="275"/>
      <c r="Z92" s="275"/>
      <c r="AA92" s="275"/>
      <c r="AB92" s="275"/>
      <c r="AC92" s="275"/>
      <c r="AD92" s="275"/>
      <c r="AE92" s="275"/>
      <c r="AF92" s="275"/>
      <c r="AG92" s="275"/>
      <c r="AH92" s="275"/>
      <c r="AI92" s="275"/>
      <c r="AJ92" s="275"/>
      <c r="AK92" s="275"/>
      <c r="AL92" s="275"/>
      <c r="AM92" s="275"/>
      <c r="AN92" s="275"/>
      <c r="AO92" s="275"/>
      <c r="AP92" s="275"/>
      <c r="AQ92" s="275"/>
    </row>
    <row r="93" spans="1:43" x14ac:dyDescent="0.15">
      <c r="A93" s="275"/>
      <c r="B93" s="275"/>
      <c r="C93" s="275"/>
      <c r="D93" s="275"/>
      <c r="E93" s="275"/>
      <c r="F93" s="275"/>
      <c r="G93" s="275"/>
      <c r="H93" s="275"/>
      <c r="I93" s="275"/>
      <c r="J93" s="275"/>
      <c r="K93" s="275"/>
      <c r="L93" s="275"/>
      <c r="M93" s="275"/>
      <c r="N93" s="275"/>
      <c r="O93" s="275"/>
      <c r="P93" s="275"/>
      <c r="Q93" s="275"/>
      <c r="R93" s="275"/>
      <c r="S93" s="275"/>
      <c r="T93" s="275"/>
      <c r="U93" s="275"/>
      <c r="V93" s="275"/>
      <c r="W93" s="275"/>
      <c r="X93" s="275"/>
      <c r="Y93" s="275"/>
      <c r="Z93" s="275"/>
      <c r="AA93" s="275"/>
      <c r="AB93" s="275"/>
      <c r="AC93" s="275"/>
      <c r="AD93" s="275"/>
      <c r="AE93" s="275"/>
      <c r="AF93" s="275"/>
      <c r="AG93" s="275"/>
      <c r="AH93" s="275"/>
      <c r="AI93" s="275"/>
      <c r="AJ93" s="275"/>
      <c r="AK93" s="275"/>
      <c r="AL93" s="275"/>
      <c r="AM93" s="275"/>
      <c r="AN93" s="275"/>
      <c r="AO93" s="275"/>
      <c r="AP93" s="275"/>
      <c r="AQ93" s="275"/>
    </row>
    <row r="94" spans="1:43" x14ac:dyDescent="0.15">
      <c r="A94" s="275"/>
      <c r="B94" s="275"/>
      <c r="C94" s="275"/>
      <c r="D94" s="275"/>
      <c r="E94" s="275"/>
      <c r="F94" s="275"/>
      <c r="G94" s="275"/>
      <c r="H94" s="275"/>
      <c r="I94" s="275"/>
      <c r="J94" s="275"/>
      <c r="K94" s="275"/>
      <c r="L94" s="275"/>
      <c r="M94" s="275"/>
      <c r="N94" s="275"/>
      <c r="O94" s="275"/>
      <c r="P94" s="275"/>
      <c r="Q94" s="275"/>
      <c r="R94" s="275"/>
      <c r="S94" s="275"/>
      <c r="T94" s="275"/>
      <c r="U94" s="275"/>
      <c r="V94" s="275"/>
      <c r="W94" s="275"/>
      <c r="X94" s="275"/>
      <c r="Y94" s="275"/>
      <c r="Z94" s="275"/>
      <c r="AA94" s="275"/>
      <c r="AB94" s="275"/>
      <c r="AC94" s="275"/>
      <c r="AD94" s="275"/>
      <c r="AE94" s="275"/>
      <c r="AF94" s="275"/>
      <c r="AG94" s="275"/>
      <c r="AH94" s="275"/>
      <c r="AI94" s="275"/>
      <c r="AJ94" s="275"/>
      <c r="AK94" s="275"/>
      <c r="AL94" s="275"/>
      <c r="AM94" s="275"/>
      <c r="AN94" s="275"/>
      <c r="AO94" s="275"/>
      <c r="AP94" s="275"/>
      <c r="AQ94" s="275"/>
    </row>
    <row r="95" spans="1:43" x14ac:dyDescent="0.15">
      <c r="A95" s="275"/>
      <c r="B95" s="275"/>
      <c r="C95" s="275"/>
      <c r="D95" s="275"/>
      <c r="E95" s="275"/>
      <c r="F95" s="275"/>
      <c r="G95" s="275"/>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row>
    <row r="96" spans="1:43" x14ac:dyDescent="0.15">
      <c r="A96" s="275"/>
      <c r="B96" s="275"/>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275"/>
      <c r="AB96" s="275"/>
      <c r="AC96" s="275"/>
      <c r="AD96" s="275"/>
      <c r="AE96" s="275"/>
      <c r="AF96" s="275"/>
      <c r="AG96" s="275"/>
      <c r="AH96" s="275"/>
      <c r="AI96" s="275"/>
      <c r="AJ96" s="275"/>
      <c r="AK96" s="275"/>
      <c r="AL96" s="275"/>
      <c r="AM96" s="275"/>
      <c r="AN96" s="275"/>
      <c r="AO96" s="275"/>
      <c r="AP96" s="275"/>
      <c r="AQ96" s="275"/>
    </row>
    <row r="97" spans="1:43" s="352" customFormat="1" ht="10.5" x14ac:dyDescent="0.15">
      <c r="A97" s="388"/>
      <c r="B97" s="389"/>
      <c r="C97" s="390"/>
      <c r="D97" s="390"/>
      <c r="E97" s="390"/>
      <c r="F97" s="390"/>
      <c r="G97" s="390"/>
      <c r="H97" s="390"/>
      <c r="I97" s="390"/>
      <c r="J97" s="390"/>
      <c r="K97" s="390"/>
      <c r="L97" s="390"/>
      <c r="M97" s="390"/>
      <c r="N97" s="390"/>
      <c r="O97" s="390"/>
      <c r="P97" s="390"/>
      <c r="Q97" s="390"/>
      <c r="R97" s="390"/>
      <c r="S97" s="390"/>
      <c r="T97" s="390"/>
      <c r="U97" s="390"/>
      <c r="V97" s="390"/>
      <c r="W97" s="390"/>
      <c r="X97" s="390"/>
      <c r="Y97" s="390"/>
      <c r="Z97" s="390"/>
      <c r="AA97" s="390"/>
      <c r="AB97" s="390"/>
      <c r="AC97" s="390"/>
      <c r="AD97" s="390"/>
      <c r="AE97" s="390"/>
      <c r="AF97" s="390"/>
      <c r="AG97" s="390"/>
      <c r="AH97" s="390"/>
      <c r="AI97" s="390"/>
      <c r="AJ97" s="390"/>
      <c r="AK97" s="390"/>
      <c r="AL97" s="390"/>
      <c r="AM97" s="390"/>
      <c r="AN97" s="390"/>
      <c r="AO97" s="390"/>
      <c r="AP97" s="390"/>
      <c r="AQ97" s="390"/>
    </row>
    <row r="98" spans="1:43" s="352" customFormat="1" ht="10.5" x14ac:dyDescent="0.15">
      <c r="A98" s="388"/>
      <c r="B98" s="389"/>
      <c r="C98" s="390"/>
      <c r="D98" s="390"/>
      <c r="E98" s="390"/>
      <c r="F98" s="390"/>
      <c r="G98" s="390"/>
      <c r="H98" s="390"/>
      <c r="I98" s="390"/>
      <c r="J98" s="390"/>
      <c r="K98" s="390"/>
      <c r="L98" s="390"/>
      <c r="M98" s="390"/>
      <c r="N98" s="390"/>
      <c r="O98" s="390"/>
      <c r="P98" s="390"/>
      <c r="Q98" s="390"/>
      <c r="R98" s="390"/>
      <c r="S98" s="390"/>
      <c r="T98" s="390"/>
      <c r="U98" s="390"/>
      <c r="V98" s="390"/>
      <c r="W98" s="390"/>
      <c r="X98" s="390"/>
      <c r="Y98" s="390"/>
      <c r="Z98" s="390"/>
      <c r="AA98" s="390"/>
      <c r="AB98" s="390"/>
      <c r="AC98" s="390"/>
      <c r="AD98" s="390"/>
      <c r="AE98" s="390"/>
      <c r="AF98" s="390"/>
      <c r="AG98" s="390"/>
      <c r="AH98" s="390"/>
      <c r="AI98" s="390"/>
      <c r="AJ98" s="390"/>
      <c r="AK98" s="390"/>
      <c r="AL98" s="390"/>
      <c r="AM98" s="390"/>
      <c r="AN98" s="390"/>
      <c r="AO98" s="390"/>
      <c r="AP98" s="390"/>
      <c r="AQ98" s="390"/>
    </row>
    <row r="99" spans="1:43" s="352" customFormat="1" ht="10.5" x14ac:dyDescent="0.15">
      <c r="A99" s="388"/>
      <c r="B99" s="389"/>
      <c r="C99" s="390"/>
      <c r="D99" s="390"/>
      <c r="E99" s="390"/>
      <c r="F99" s="390"/>
      <c r="G99" s="390"/>
      <c r="H99" s="390"/>
      <c r="I99" s="390"/>
      <c r="J99" s="390"/>
      <c r="K99" s="390"/>
      <c r="L99" s="390"/>
      <c r="M99" s="390"/>
      <c r="N99" s="390"/>
      <c r="O99" s="390"/>
      <c r="P99" s="390"/>
      <c r="Q99" s="390"/>
      <c r="R99" s="390"/>
      <c r="S99" s="390"/>
      <c r="T99" s="390"/>
      <c r="U99" s="390"/>
      <c r="V99" s="390"/>
      <c r="W99" s="390"/>
      <c r="X99" s="390"/>
      <c r="Y99" s="390"/>
      <c r="Z99" s="390"/>
      <c r="AA99" s="390"/>
      <c r="AB99" s="390"/>
      <c r="AC99" s="390"/>
      <c r="AD99" s="390"/>
      <c r="AE99" s="390"/>
      <c r="AF99" s="390"/>
      <c r="AG99" s="390"/>
      <c r="AH99" s="390"/>
      <c r="AI99" s="390"/>
      <c r="AJ99" s="390"/>
      <c r="AK99" s="390"/>
      <c r="AL99" s="390"/>
      <c r="AM99" s="390"/>
      <c r="AN99" s="390"/>
      <c r="AO99" s="390"/>
      <c r="AP99" s="390"/>
      <c r="AQ99" s="390"/>
    </row>
    <row r="100" spans="1:43" s="352" customFormat="1" ht="10.5" x14ac:dyDescent="0.15">
      <c r="A100" s="388"/>
      <c r="B100" s="389"/>
      <c r="C100" s="390"/>
      <c r="D100" s="390"/>
      <c r="E100" s="390"/>
      <c r="F100" s="390"/>
      <c r="G100" s="390"/>
      <c r="H100" s="390"/>
      <c r="I100" s="390"/>
      <c r="J100" s="390"/>
      <c r="K100" s="390"/>
      <c r="L100" s="390"/>
      <c r="M100" s="390"/>
      <c r="N100" s="390"/>
      <c r="O100" s="390"/>
      <c r="P100" s="390"/>
      <c r="Q100" s="390"/>
      <c r="R100" s="390"/>
      <c r="S100" s="390"/>
      <c r="T100" s="390"/>
      <c r="U100" s="390"/>
      <c r="V100" s="390"/>
      <c r="W100" s="390"/>
      <c r="X100" s="390"/>
      <c r="Y100" s="390"/>
      <c r="Z100" s="390"/>
      <c r="AA100" s="390"/>
      <c r="AB100" s="390"/>
      <c r="AC100" s="390"/>
      <c r="AD100" s="390"/>
      <c r="AE100" s="390"/>
      <c r="AF100" s="390"/>
      <c r="AG100" s="390"/>
      <c r="AH100" s="390"/>
      <c r="AI100" s="390"/>
      <c r="AJ100" s="390"/>
      <c r="AK100" s="390"/>
      <c r="AL100" s="390"/>
      <c r="AM100" s="390"/>
      <c r="AN100" s="390"/>
      <c r="AO100" s="390"/>
      <c r="AP100" s="390"/>
      <c r="AQ100" s="390"/>
    </row>
    <row r="101" spans="1:43" s="352" customFormat="1" ht="10.5" x14ac:dyDescent="0.15">
      <c r="A101" s="388"/>
      <c r="B101" s="389"/>
      <c r="C101" s="390"/>
      <c r="D101" s="390"/>
      <c r="E101" s="390"/>
      <c r="F101" s="390"/>
      <c r="G101" s="390"/>
      <c r="H101" s="390"/>
      <c r="I101" s="390"/>
      <c r="J101" s="390"/>
      <c r="K101" s="390"/>
      <c r="L101" s="390"/>
      <c r="M101" s="390"/>
      <c r="N101" s="390"/>
      <c r="O101" s="390"/>
      <c r="P101" s="390"/>
      <c r="Q101" s="390"/>
      <c r="R101" s="390"/>
      <c r="S101" s="390"/>
      <c r="T101" s="390"/>
      <c r="U101" s="390"/>
      <c r="V101" s="390"/>
      <c r="W101" s="390"/>
      <c r="X101" s="390"/>
      <c r="Y101" s="390"/>
      <c r="Z101" s="390"/>
      <c r="AA101" s="390"/>
      <c r="AB101" s="390"/>
      <c r="AC101" s="390"/>
      <c r="AD101" s="390"/>
      <c r="AE101" s="390"/>
      <c r="AF101" s="390"/>
      <c r="AG101" s="390"/>
      <c r="AH101" s="390"/>
      <c r="AI101" s="390"/>
      <c r="AJ101" s="390"/>
      <c r="AK101" s="390"/>
      <c r="AL101" s="390"/>
      <c r="AM101" s="390"/>
      <c r="AN101" s="390"/>
      <c r="AO101" s="390"/>
      <c r="AP101" s="390"/>
      <c r="AQ101" s="390"/>
    </row>
    <row r="102" spans="1:43" s="352" customFormat="1" ht="10.5" x14ac:dyDescent="0.15">
      <c r="A102" s="388"/>
      <c r="B102" s="389"/>
      <c r="C102" s="390"/>
      <c r="D102" s="390"/>
      <c r="E102" s="390"/>
      <c r="F102" s="390"/>
      <c r="G102" s="390"/>
      <c r="H102" s="390"/>
      <c r="I102" s="390"/>
      <c r="J102" s="390"/>
      <c r="K102" s="390"/>
      <c r="L102" s="390"/>
      <c r="M102" s="390"/>
      <c r="N102" s="390"/>
      <c r="O102" s="390"/>
      <c r="P102" s="390"/>
      <c r="Q102" s="390"/>
      <c r="R102" s="390"/>
      <c r="S102" s="390"/>
      <c r="T102" s="390"/>
      <c r="U102" s="390"/>
      <c r="V102" s="390"/>
      <c r="W102" s="390"/>
      <c r="X102" s="390"/>
      <c r="Y102" s="390"/>
      <c r="Z102" s="390"/>
      <c r="AA102" s="390"/>
      <c r="AB102" s="390"/>
      <c r="AC102" s="390"/>
      <c r="AD102" s="390"/>
      <c r="AE102" s="390"/>
      <c r="AF102" s="390"/>
      <c r="AG102" s="390"/>
      <c r="AH102" s="390"/>
      <c r="AI102" s="390"/>
      <c r="AJ102" s="390"/>
      <c r="AK102" s="390"/>
      <c r="AL102" s="390"/>
      <c r="AM102" s="390"/>
      <c r="AN102" s="390"/>
      <c r="AO102" s="390"/>
      <c r="AP102" s="390"/>
      <c r="AQ102" s="390"/>
    </row>
    <row r="103" spans="1:43" x14ac:dyDescent="0.15">
      <c r="A103" s="275"/>
      <c r="B103" s="275"/>
      <c r="C103" s="275"/>
      <c r="D103" s="275"/>
      <c r="E103" s="275"/>
      <c r="F103" s="275"/>
      <c r="G103" s="275"/>
      <c r="H103" s="275"/>
      <c r="I103" s="275"/>
      <c r="J103" s="275"/>
      <c r="K103" s="275"/>
      <c r="L103" s="275"/>
      <c r="M103" s="275"/>
      <c r="N103" s="275"/>
      <c r="O103" s="275"/>
      <c r="P103" s="275"/>
      <c r="Q103" s="275"/>
      <c r="R103" s="275"/>
      <c r="S103" s="275"/>
      <c r="T103" s="275"/>
      <c r="U103" s="275"/>
      <c r="V103" s="275"/>
      <c r="W103" s="275"/>
      <c r="X103" s="275"/>
      <c r="Y103" s="275"/>
      <c r="Z103" s="275"/>
      <c r="AA103" s="275"/>
      <c r="AB103" s="275"/>
      <c r="AC103" s="275"/>
      <c r="AD103" s="275"/>
      <c r="AE103" s="275"/>
      <c r="AF103" s="275"/>
      <c r="AG103" s="275"/>
      <c r="AH103" s="275"/>
      <c r="AI103" s="275"/>
      <c r="AJ103" s="275"/>
      <c r="AK103" s="275"/>
      <c r="AL103" s="275"/>
      <c r="AM103" s="275"/>
      <c r="AN103" s="275"/>
      <c r="AO103" s="275"/>
      <c r="AP103" s="275"/>
      <c r="AQ103" s="275"/>
    </row>
    <row r="104" spans="1:43" x14ac:dyDescent="0.15">
      <c r="A104" s="275"/>
      <c r="B104" s="275"/>
      <c r="C104" s="275"/>
      <c r="D104" s="275"/>
      <c r="E104" s="275"/>
      <c r="F104" s="275"/>
      <c r="G104" s="275"/>
      <c r="H104" s="275"/>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275"/>
      <c r="AH104" s="275"/>
      <c r="AI104" s="275"/>
      <c r="AJ104" s="275"/>
      <c r="AK104" s="275"/>
      <c r="AL104" s="275"/>
      <c r="AM104" s="275"/>
      <c r="AN104" s="275"/>
      <c r="AO104" s="275"/>
      <c r="AP104" s="275"/>
      <c r="AQ104" s="275"/>
    </row>
    <row r="105" spans="1:43" x14ac:dyDescent="0.15">
      <c r="A105" s="275"/>
      <c r="B105" s="275"/>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275"/>
      <c r="AM105" s="275"/>
      <c r="AN105" s="275"/>
      <c r="AO105" s="275"/>
      <c r="AP105" s="275"/>
      <c r="AQ105" s="275"/>
    </row>
    <row r="106" spans="1:43"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row>
    <row r="107" spans="1:43" x14ac:dyDescent="0.15">
      <c r="A107" s="275"/>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row>
    <row r="108" spans="1:43" x14ac:dyDescent="0.15">
      <c r="A108" s="275"/>
      <c r="B108" s="275"/>
      <c r="C108" s="275"/>
      <c r="D108" s="275"/>
      <c r="E108" s="275"/>
      <c r="F108" s="275"/>
      <c r="G108" s="275"/>
      <c r="H108" s="275"/>
      <c r="I108" s="275"/>
      <c r="J108" s="275"/>
      <c r="K108" s="275"/>
      <c r="L108" s="275"/>
      <c r="M108" s="275"/>
      <c r="N108" s="275"/>
      <c r="O108" s="275"/>
      <c r="P108" s="275"/>
      <c r="Q108" s="275"/>
      <c r="R108" s="275"/>
      <c r="S108" s="275"/>
      <c r="T108" s="275"/>
      <c r="U108" s="275"/>
      <c r="V108" s="275"/>
      <c r="W108" s="275"/>
      <c r="X108" s="275"/>
      <c r="Y108" s="275"/>
      <c r="Z108" s="275"/>
      <c r="AA108" s="275"/>
      <c r="AB108" s="275"/>
      <c r="AC108" s="275"/>
      <c r="AD108" s="275"/>
      <c r="AE108" s="275"/>
      <c r="AF108" s="275"/>
      <c r="AG108" s="275"/>
      <c r="AH108" s="275"/>
      <c r="AI108" s="275"/>
      <c r="AJ108" s="275"/>
      <c r="AK108" s="275"/>
      <c r="AL108" s="275"/>
      <c r="AM108" s="275"/>
      <c r="AN108" s="275"/>
      <c r="AO108" s="275"/>
      <c r="AP108" s="275"/>
      <c r="AQ108" s="275"/>
    </row>
    <row r="109" spans="1:43" x14ac:dyDescent="0.15">
      <c r="A109" s="275"/>
      <c r="B109" s="275"/>
      <c r="C109" s="275"/>
      <c r="D109" s="275"/>
      <c r="E109" s="275"/>
      <c r="F109" s="275"/>
      <c r="G109" s="275"/>
      <c r="H109" s="275"/>
      <c r="I109" s="275"/>
      <c r="J109" s="275"/>
      <c r="K109" s="275"/>
      <c r="L109" s="275"/>
      <c r="M109" s="275"/>
      <c r="N109" s="275"/>
      <c r="O109" s="275"/>
      <c r="P109" s="275"/>
      <c r="Q109" s="275"/>
      <c r="R109" s="275"/>
      <c r="S109" s="275"/>
      <c r="T109" s="275"/>
      <c r="U109" s="275"/>
      <c r="V109" s="275"/>
      <c r="W109" s="275"/>
      <c r="X109" s="275"/>
      <c r="Y109" s="275"/>
      <c r="Z109" s="275"/>
      <c r="AA109" s="275"/>
      <c r="AB109" s="275"/>
      <c r="AC109" s="275"/>
      <c r="AD109" s="275"/>
      <c r="AE109" s="275"/>
      <c r="AF109" s="275"/>
      <c r="AG109" s="275"/>
      <c r="AH109" s="275"/>
      <c r="AI109" s="275"/>
      <c r="AJ109" s="275"/>
      <c r="AK109" s="275"/>
      <c r="AL109" s="275"/>
      <c r="AM109" s="275"/>
      <c r="AN109" s="275"/>
      <c r="AO109" s="275"/>
      <c r="AP109" s="275"/>
      <c r="AQ109" s="275"/>
    </row>
    <row r="110" spans="1:43" x14ac:dyDescent="0.15">
      <c r="A110" s="275"/>
      <c r="B110" s="275"/>
      <c r="C110" s="275"/>
      <c r="D110" s="275"/>
      <c r="E110" s="275"/>
      <c r="F110" s="275"/>
      <c r="G110" s="275"/>
      <c r="H110" s="275"/>
      <c r="I110" s="275"/>
      <c r="J110" s="275"/>
      <c r="K110" s="275"/>
      <c r="L110" s="275"/>
      <c r="M110" s="275"/>
      <c r="N110" s="275"/>
      <c r="O110" s="275"/>
      <c r="P110" s="275"/>
      <c r="Q110" s="275"/>
      <c r="R110" s="275"/>
      <c r="S110" s="275"/>
      <c r="T110" s="275"/>
      <c r="U110" s="275"/>
      <c r="V110" s="275"/>
      <c r="W110" s="275"/>
      <c r="X110" s="275"/>
      <c r="Y110" s="275"/>
      <c r="Z110" s="275"/>
      <c r="AA110" s="275"/>
      <c r="AB110" s="275"/>
      <c r="AC110" s="275"/>
      <c r="AD110" s="275"/>
      <c r="AE110" s="275"/>
      <c r="AF110" s="275"/>
      <c r="AG110" s="275"/>
      <c r="AH110" s="275"/>
      <c r="AI110" s="275"/>
      <c r="AJ110" s="275"/>
      <c r="AK110" s="275"/>
      <c r="AL110" s="275"/>
      <c r="AM110" s="275"/>
      <c r="AN110" s="275"/>
      <c r="AO110" s="275"/>
      <c r="AP110" s="275"/>
      <c r="AQ110" s="275"/>
    </row>
    <row r="111" spans="1:43" x14ac:dyDescent="0.15">
      <c r="A111" s="275"/>
      <c r="B111" s="275"/>
      <c r="C111" s="275"/>
      <c r="D111" s="275"/>
      <c r="E111" s="275"/>
      <c r="F111" s="275"/>
      <c r="G111" s="275"/>
      <c r="H111" s="275"/>
      <c r="I111" s="275"/>
      <c r="J111" s="275"/>
      <c r="K111" s="275"/>
      <c r="L111" s="275"/>
      <c r="M111" s="275"/>
      <c r="N111" s="275"/>
      <c r="O111" s="275"/>
      <c r="P111" s="275"/>
      <c r="Q111" s="275"/>
      <c r="R111" s="275"/>
      <c r="S111" s="275"/>
      <c r="T111" s="275"/>
      <c r="U111" s="275"/>
      <c r="V111" s="275"/>
      <c r="W111" s="275"/>
      <c r="X111" s="275"/>
      <c r="Y111" s="275"/>
      <c r="Z111" s="275"/>
      <c r="AA111" s="275"/>
      <c r="AB111" s="275"/>
      <c r="AC111" s="275"/>
      <c r="AD111" s="275"/>
      <c r="AE111" s="275"/>
      <c r="AF111" s="275"/>
      <c r="AG111" s="275"/>
      <c r="AH111" s="275"/>
      <c r="AI111" s="275"/>
      <c r="AJ111" s="275"/>
      <c r="AK111" s="275"/>
      <c r="AL111" s="275"/>
      <c r="AM111" s="275"/>
      <c r="AN111" s="275"/>
      <c r="AO111" s="275"/>
      <c r="AP111" s="275"/>
      <c r="AQ111" s="275"/>
    </row>
    <row r="112" spans="1:43" x14ac:dyDescent="0.15">
      <c r="A112" s="275"/>
      <c r="B112" s="275"/>
      <c r="C112" s="275"/>
      <c r="D112" s="275"/>
      <c r="E112" s="275"/>
      <c r="F112" s="275"/>
      <c r="G112" s="275"/>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row>
    <row r="113" spans="1:43" x14ac:dyDescent="0.15">
      <c r="A113" s="275"/>
      <c r="B113" s="275"/>
      <c r="C113" s="275"/>
      <c r="D113" s="275"/>
      <c r="E113" s="275"/>
      <c r="F113" s="275"/>
      <c r="G113" s="275"/>
      <c r="H113" s="275"/>
      <c r="I113" s="275"/>
      <c r="J113" s="275"/>
      <c r="K113" s="275"/>
      <c r="L113" s="275"/>
      <c r="M113" s="275"/>
      <c r="N113" s="275"/>
      <c r="O113" s="275"/>
      <c r="P113" s="275"/>
      <c r="Q113" s="275"/>
      <c r="R113" s="275"/>
      <c r="S113" s="275"/>
      <c r="T113" s="275"/>
      <c r="U113" s="275"/>
      <c r="V113" s="275"/>
      <c r="W113" s="275"/>
      <c r="X113" s="275"/>
      <c r="Y113" s="275"/>
      <c r="Z113" s="275"/>
      <c r="AA113" s="275"/>
      <c r="AB113" s="275"/>
      <c r="AC113" s="275"/>
      <c r="AD113" s="275"/>
      <c r="AE113" s="275"/>
      <c r="AF113" s="275"/>
      <c r="AG113" s="275"/>
      <c r="AH113" s="275"/>
      <c r="AI113" s="275"/>
      <c r="AJ113" s="275"/>
      <c r="AK113" s="275"/>
      <c r="AL113" s="275"/>
      <c r="AM113" s="275"/>
      <c r="AN113" s="275"/>
      <c r="AO113" s="275"/>
      <c r="AP113" s="275"/>
      <c r="AQ113" s="275"/>
    </row>
    <row r="114" spans="1:43" x14ac:dyDescent="0.15">
      <c r="A114" s="275"/>
      <c r="B114" s="275"/>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row>
    <row r="115" spans="1:43" x14ac:dyDescent="0.15">
      <c r="A115" s="275"/>
      <c r="B115" s="275"/>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275"/>
      <c r="AM115" s="275"/>
      <c r="AN115" s="275"/>
      <c r="AO115" s="275"/>
      <c r="AP115" s="275"/>
      <c r="AQ115" s="275"/>
    </row>
    <row r="116" spans="1:43" x14ac:dyDescent="0.15">
      <c r="A116" s="275"/>
      <c r="B116" s="275"/>
      <c r="C116" s="275"/>
      <c r="D116" s="275"/>
      <c r="E116" s="275"/>
      <c r="F116" s="275"/>
      <c r="G116" s="275"/>
      <c r="H116" s="275"/>
      <c r="I116" s="275"/>
      <c r="J116" s="275"/>
      <c r="K116" s="275"/>
      <c r="L116" s="275"/>
      <c r="M116" s="275"/>
      <c r="N116" s="275"/>
      <c r="O116" s="275"/>
      <c r="P116" s="275"/>
      <c r="Q116" s="275"/>
      <c r="R116" s="275"/>
      <c r="S116" s="275"/>
      <c r="T116" s="275"/>
      <c r="U116" s="275"/>
      <c r="V116" s="275"/>
      <c r="W116" s="275"/>
      <c r="X116" s="275"/>
      <c r="Y116" s="275"/>
      <c r="Z116" s="275"/>
      <c r="AA116" s="275"/>
      <c r="AB116" s="275"/>
      <c r="AC116" s="275"/>
      <c r="AD116" s="275"/>
      <c r="AE116" s="275"/>
      <c r="AF116" s="275"/>
      <c r="AG116" s="275"/>
      <c r="AH116" s="275"/>
      <c r="AI116" s="275"/>
      <c r="AJ116" s="275"/>
      <c r="AK116" s="275"/>
      <c r="AL116" s="275"/>
      <c r="AM116" s="275"/>
      <c r="AN116" s="275"/>
      <c r="AO116" s="275"/>
      <c r="AP116" s="275"/>
      <c r="AQ116" s="275"/>
    </row>
    <row r="117" spans="1:43" x14ac:dyDescent="0.15">
      <c r="A117" s="275"/>
      <c r="B117" s="275"/>
      <c r="C117" s="275"/>
      <c r="D117" s="275"/>
      <c r="E117" s="275"/>
      <c r="F117" s="275"/>
      <c r="G117" s="275"/>
      <c r="H117" s="275"/>
      <c r="I117" s="275"/>
      <c r="J117" s="275"/>
      <c r="K117" s="275"/>
      <c r="L117" s="275"/>
      <c r="M117" s="275"/>
      <c r="N117" s="275"/>
      <c r="O117" s="275"/>
      <c r="P117" s="275"/>
      <c r="Q117" s="275"/>
      <c r="R117" s="275"/>
      <c r="S117" s="275"/>
      <c r="T117" s="275"/>
      <c r="U117" s="275"/>
      <c r="V117" s="275"/>
      <c r="W117" s="275"/>
      <c r="X117" s="275"/>
      <c r="Y117" s="275"/>
      <c r="Z117" s="275"/>
      <c r="AA117" s="275"/>
      <c r="AB117" s="275"/>
      <c r="AC117" s="275"/>
      <c r="AD117" s="275"/>
      <c r="AE117" s="275"/>
      <c r="AF117" s="275"/>
      <c r="AG117" s="275"/>
      <c r="AH117" s="275"/>
      <c r="AI117" s="275"/>
      <c r="AJ117" s="275"/>
      <c r="AK117" s="275"/>
      <c r="AL117" s="275"/>
      <c r="AM117" s="275"/>
      <c r="AN117" s="275"/>
      <c r="AO117" s="275"/>
      <c r="AP117" s="275"/>
      <c r="AQ117" s="275"/>
    </row>
    <row r="118" spans="1:43" x14ac:dyDescent="0.15">
      <c r="A118" s="275"/>
      <c r="B118" s="275"/>
      <c r="C118" s="275"/>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5"/>
      <c r="AD118" s="275"/>
      <c r="AE118" s="275"/>
      <c r="AF118" s="275"/>
      <c r="AG118" s="275"/>
      <c r="AH118" s="275"/>
      <c r="AI118" s="275"/>
      <c r="AJ118" s="275"/>
      <c r="AK118" s="275"/>
      <c r="AL118" s="275"/>
      <c r="AM118" s="275"/>
      <c r="AN118" s="275"/>
      <c r="AO118" s="275"/>
      <c r="AP118" s="275"/>
      <c r="AQ118" s="275"/>
    </row>
    <row r="119" spans="1:43" x14ac:dyDescent="0.15">
      <c r="A119" s="275"/>
      <c r="B119" s="275"/>
      <c r="C119" s="275"/>
      <c r="D119" s="275"/>
      <c r="E119" s="275"/>
      <c r="F119" s="275"/>
      <c r="G119" s="275"/>
      <c r="H119" s="275"/>
      <c r="I119" s="275"/>
      <c r="J119" s="275"/>
      <c r="K119" s="275"/>
      <c r="L119" s="275"/>
      <c r="M119" s="275"/>
      <c r="N119" s="275"/>
      <c r="O119" s="275"/>
      <c r="P119" s="275"/>
      <c r="Q119" s="275"/>
      <c r="R119" s="275"/>
      <c r="S119" s="275"/>
      <c r="T119" s="275"/>
      <c r="U119" s="275"/>
      <c r="V119" s="275"/>
      <c r="W119" s="275"/>
      <c r="X119" s="275"/>
      <c r="Y119" s="275"/>
      <c r="Z119" s="275"/>
      <c r="AA119" s="275"/>
      <c r="AB119" s="275"/>
      <c r="AC119" s="275"/>
      <c r="AD119" s="275"/>
      <c r="AE119" s="275"/>
      <c r="AF119" s="275"/>
      <c r="AG119" s="275"/>
      <c r="AH119" s="275"/>
      <c r="AI119" s="275"/>
      <c r="AJ119" s="275"/>
      <c r="AK119" s="275"/>
      <c r="AL119" s="275"/>
      <c r="AM119" s="275"/>
      <c r="AN119" s="275"/>
      <c r="AO119" s="275"/>
      <c r="AP119" s="275"/>
      <c r="AQ119" s="275"/>
    </row>
    <row r="120" spans="1:43" x14ac:dyDescent="0.15">
      <c r="A120" s="275"/>
      <c r="B120" s="275"/>
      <c r="C120" s="275"/>
      <c r="D120" s="275"/>
      <c r="E120" s="275"/>
      <c r="F120" s="275"/>
      <c r="G120" s="275"/>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row>
    <row r="121" spans="1:43" x14ac:dyDescent="0.15">
      <c r="A121" s="275"/>
      <c r="B121" s="275"/>
      <c r="C121" s="275"/>
      <c r="D121" s="275"/>
      <c r="E121" s="275"/>
      <c r="F121" s="275"/>
      <c r="G121" s="275"/>
      <c r="H121" s="275"/>
      <c r="I121" s="275"/>
      <c r="J121" s="275"/>
      <c r="K121" s="275"/>
      <c r="L121" s="275"/>
      <c r="M121" s="275"/>
      <c r="N121" s="275"/>
      <c r="O121" s="275"/>
      <c r="P121" s="275"/>
      <c r="Q121" s="275"/>
      <c r="R121" s="275"/>
      <c r="S121" s="275"/>
      <c r="T121" s="275"/>
      <c r="U121" s="275"/>
      <c r="V121" s="275"/>
      <c r="W121" s="275"/>
      <c r="X121" s="275"/>
      <c r="Y121" s="275"/>
      <c r="Z121" s="275"/>
      <c r="AA121" s="275"/>
      <c r="AB121" s="275"/>
      <c r="AC121" s="275"/>
      <c r="AD121" s="275"/>
      <c r="AE121" s="275"/>
      <c r="AF121" s="275"/>
      <c r="AG121" s="275"/>
      <c r="AH121" s="275"/>
      <c r="AI121" s="275"/>
      <c r="AJ121" s="275"/>
      <c r="AK121" s="275"/>
      <c r="AL121" s="275"/>
      <c r="AM121" s="275"/>
      <c r="AN121" s="275"/>
      <c r="AO121" s="275"/>
      <c r="AP121" s="275"/>
      <c r="AQ121" s="275"/>
    </row>
    <row r="122" spans="1:43" x14ac:dyDescent="0.15">
      <c r="A122" s="275"/>
      <c r="B122" s="275"/>
      <c r="C122" s="275"/>
      <c r="D122" s="275"/>
      <c r="E122" s="275"/>
      <c r="F122" s="275"/>
      <c r="G122" s="275"/>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row>
    <row r="123" spans="1:43" x14ac:dyDescent="0.15">
      <c r="A123" s="275"/>
      <c r="B123" s="275"/>
      <c r="C123" s="275"/>
      <c r="D123" s="275"/>
      <c r="E123" s="275"/>
      <c r="F123" s="275"/>
      <c r="G123" s="275"/>
      <c r="H123" s="275"/>
      <c r="I123" s="275"/>
      <c r="J123" s="275"/>
      <c r="K123" s="275"/>
      <c r="L123" s="275"/>
      <c r="M123" s="275"/>
      <c r="N123" s="275"/>
      <c r="O123" s="275"/>
      <c r="P123" s="275"/>
      <c r="Q123" s="275"/>
      <c r="R123" s="275"/>
      <c r="S123" s="275"/>
      <c r="T123" s="275"/>
      <c r="U123" s="275"/>
      <c r="V123" s="275"/>
      <c r="W123" s="275"/>
      <c r="X123" s="275"/>
      <c r="Y123" s="275"/>
      <c r="Z123" s="275"/>
      <c r="AA123" s="275"/>
      <c r="AB123" s="275"/>
      <c r="AC123" s="275"/>
      <c r="AD123" s="275"/>
      <c r="AE123" s="275"/>
      <c r="AF123" s="275"/>
      <c r="AG123" s="275"/>
      <c r="AH123" s="275"/>
      <c r="AI123" s="275"/>
      <c r="AJ123" s="275"/>
      <c r="AK123" s="275"/>
      <c r="AL123" s="275"/>
      <c r="AM123" s="275"/>
      <c r="AN123" s="275"/>
      <c r="AO123" s="275"/>
      <c r="AP123" s="275"/>
      <c r="AQ123" s="275"/>
    </row>
    <row r="124" spans="1:43" x14ac:dyDescent="0.15">
      <c r="A124" s="275"/>
      <c r="B124" s="275"/>
      <c r="C124" s="275"/>
      <c r="D124" s="275"/>
      <c r="E124" s="275"/>
      <c r="F124" s="275"/>
      <c r="G124" s="275"/>
      <c r="H124" s="275"/>
      <c r="I124" s="275"/>
      <c r="J124" s="275"/>
      <c r="K124" s="275"/>
      <c r="L124" s="275"/>
      <c r="M124" s="275"/>
      <c r="N124" s="275"/>
      <c r="O124" s="275"/>
      <c r="P124" s="275"/>
      <c r="Q124" s="275"/>
      <c r="R124" s="275"/>
      <c r="S124" s="275"/>
      <c r="T124" s="275"/>
      <c r="U124" s="275"/>
      <c r="V124" s="275"/>
      <c r="W124" s="275"/>
      <c r="X124" s="275"/>
      <c r="Y124" s="275"/>
      <c r="Z124" s="275"/>
      <c r="AA124" s="275"/>
      <c r="AB124" s="275"/>
      <c r="AC124" s="275"/>
      <c r="AD124" s="275"/>
      <c r="AE124" s="275"/>
      <c r="AF124" s="275"/>
      <c r="AG124" s="275"/>
      <c r="AH124" s="275"/>
      <c r="AI124" s="275"/>
      <c r="AJ124" s="275"/>
      <c r="AK124" s="275"/>
      <c r="AL124" s="275"/>
      <c r="AM124" s="275"/>
      <c r="AN124" s="275"/>
      <c r="AO124" s="275"/>
      <c r="AP124" s="275"/>
      <c r="AQ124" s="275"/>
    </row>
    <row r="125" spans="1:43" x14ac:dyDescent="0.15">
      <c r="A125" s="275"/>
      <c r="B125" s="275"/>
      <c r="C125" s="275"/>
      <c r="D125" s="275"/>
      <c r="E125" s="275"/>
      <c r="F125" s="275"/>
      <c r="G125" s="275"/>
      <c r="H125" s="275"/>
      <c r="I125" s="275"/>
      <c r="J125" s="275"/>
      <c r="K125" s="275"/>
      <c r="L125" s="275"/>
      <c r="M125" s="275"/>
      <c r="N125" s="275"/>
      <c r="O125" s="275"/>
      <c r="P125" s="275"/>
      <c r="Q125" s="275"/>
      <c r="R125" s="275"/>
      <c r="S125" s="275"/>
      <c r="T125" s="275"/>
      <c r="U125" s="275"/>
      <c r="V125" s="275"/>
      <c r="W125" s="275"/>
      <c r="X125" s="275"/>
      <c r="Y125" s="275"/>
      <c r="Z125" s="275"/>
      <c r="AA125" s="275"/>
      <c r="AB125" s="275"/>
      <c r="AC125" s="275"/>
      <c r="AD125" s="275"/>
      <c r="AE125" s="275"/>
      <c r="AF125" s="275"/>
      <c r="AG125" s="275"/>
      <c r="AH125" s="275"/>
      <c r="AI125" s="275"/>
      <c r="AJ125" s="275"/>
      <c r="AK125" s="275"/>
      <c r="AL125" s="275"/>
      <c r="AM125" s="275"/>
      <c r="AN125" s="275"/>
      <c r="AO125" s="275"/>
      <c r="AP125" s="275"/>
      <c r="AQ125" s="275"/>
    </row>
    <row r="126" spans="1:43" x14ac:dyDescent="0.15">
      <c r="A126" s="275"/>
      <c r="B126" s="275"/>
      <c r="C126" s="275"/>
      <c r="D126" s="275"/>
      <c r="E126" s="275"/>
      <c r="F126" s="275"/>
      <c r="G126" s="275"/>
      <c r="H126" s="275"/>
      <c r="I126" s="275"/>
      <c r="J126" s="275"/>
      <c r="K126" s="275"/>
      <c r="L126" s="275"/>
      <c r="M126" s="275"/>
      <c r="N126" s="275"/>
      <c r="O126" s="275"/>
      <c r="P126" s="275"/>
      <c r="Q126" s="275"/>
      <c r="R126" s="275"/>
      <c r="S126" s="275"/>
      <c r="T126" s="275"/>
      <c r="U126" s="275"/>
      <c r="V126" s="275"/>
      <c r="W126" s="275"/>
      <c r="X126" s="275"/>
      <c r="Y126" s="275"/>
      <c r="Z126" s="275"/>
      <c r="AA126" s="275"/>
      <c r="AB126" s="275"/>
      <c r="AC126" s="275"/>
      <c r="AD126" s="275"/>
      <c r="AE126" s="275"/>
      <c r="AF126" s="275"/>
      <c r="AG126" s="275"/>
      <c r="AH126" s="275"/>
      <c r="AI126" s="275"/>
      <c r="AJ126" s="275"/>
      <c r="AK126" s="275"/>
      <c r="AL126" s="275"/>
      <c r="AM126" s="275"/>
      <c r="AN126" s="275"/>
      <c r="AO126" s="275"/>
      <c r="AP126" s="275"/>
      <c r="AQ126" s="275"/>
    </row>
    <row r="127" spans="1:43" x14ac:dyDescent="0.15">
      <c r="A127" s="275"/>
      <c r="B127" s="275"/>
      <c r="C127" s="275"/>
      <c r="D127" s="275"/>
      <c r="E127" s="275"/>
      <c r="F127" s="275"/>
      <c r="G127" s="275"/>
      <c r="H127" s="275"/>
      <c r="I127" s="275"/>
      <c r="J127" s="275"/>
      <c r="K127" s="275"/>
      <c r="L127" s="275"/>
      <c r="M127" s="275"/>
      <c r="N127" s="275"/>
      <c r="O127" s="275"/>
      <c r="P127" s="275"/>
      <c r="Q127" s="275"/>
      <c r="R127" s="275"/>
      <c r="S127" s="275"/>
      <c r="T127" s="275"/>
      <c r="U127" s="275"/>
      <c r="V127" s="275"/>
      <c r="W127" s="275"/>
      <c r="X127" s="275"/>
      <c r="Y127" s="275"/>
      <c r="Z127" s="275"/>
      <c r="AA127" s="275"/>
      <c r="AB127" s="275"/>
      <c r="AC127" s="275"/>
      <c r="AD127" s="275"/>
      <c r="AE127" s="275"/>
      <c r="AF127" s="275"/>
      <c r="AG127" s="275"/>
      <c r="AH127" s="275"/>
      <c r="AI127" s="275"/>
      <c r="AJ127" s="275"/>
      <c r="AK127" s="275"/>
      <c r="AL127" s="275"/>
      <c r="AM127" s="275"/>
      <c r="AN127" s="275"/>
      <c r="AO127" s="275"/>
      <c r="AP127" s="275"/>
      <c r="AQ127" s="275"/>
    </row>
    <row r="128" spans="1:43" x14ac:dyDescent="0.15">
      <c r="A128" s="275"/>
      <c r="B128" s="275"/>
      <c r="C128" s="275"/>
      <c r="D128" s="275"/>
      <c r="E128" s="275"/>
      <c r="F128" s="275"/>
      <c r="G128" s="275"/>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row>
    <row r="129" spans="1:43" x14ac:dyDescent="0.15">
      <c r="A129" s="275"/>
      <c r="B129" s="275"/>
      <c r="C129" s="275"/>
      <c r="D129" s="275"/>
      <c r="E129" s="275"/>
      <c r="F129" s="275"/>
      <c r="G129" s="275"/>
      <c r="H129" s="275"/>
      <c r="I129" s="275"/>
      <c r="J129" s="275"/>
      <c r="K129" s="275"/>
      <c r="L129" s="275"/>
      <c r="M129" s="275"/>
      <c r="N129" s="275"/>
      <c r="O129" s="275"/>
      <c r="P129" s="275"/>
      <c r="Q129" s="275"/>
      <c r="R129" s="275"/>
      <c r="S129" s="275"/>
      <c r="T129" s="275"/>
      <c r="U129" s="275"/>
      <c r="V129" s="275"/>
      <c r="W129" s="275"/>
      <c r="X129" s="275"/>
      <c r="Y129" s="275"/>
      <c r="Z129" s="275"/>
      <c r="AA129" s="275"/>
      <c r="AB129" s="275"/>
      <c r="AC129" s="275"/>
      <c r="AD129" s="275"/>
      <c r="AE129" s="275"/>
      <c r="AF129" s="275"/>
      <c r="AG129" s="275"/>
      <c r="AH129" s="275"/>
      <c r="AI129" s="275"/>
      <c r="AJ129" s="275"/>
      <c r="AK129" s="275"/>
      <c r="AL129" s="275"/>
      <c r="AM129" s="275"/>
      <c r="AN129" s="275"/>
      <c r="AO129" s="275"/>
      <c r="AP129" s="275"/>
      <c r="AQ129" s="275"/>
    </row>
    <row r="130" spans="1:43" x14ac:dyDescent="0.15">
      <c r="A130" s="275"/>
      <c r="B130" s="275"/>
      <c r="C130" s="275"/>
      <c r="D130" s="275"/>
      <c r="E130" s="275"/>
      <c r="F130" s="275"/>
      <c r="G130" s="275"/>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c r="AK130" s="275"/>
      <c r="AL130" s="275"/>
      <c r="AM130" s="275"/>
      <c r="AN130" s="275"/>
      <c r="AO130" s="275"/>
      <c r="AP130" s="275"/>
      <c r="AQ130" s="275"/>
    </row>
    <row r="131" spans="1:43" x14ac:dyDescent="0.15">
      <c r="A131" s="275"/>
      <c r="B131" s="275"/>
      <c r="C131" s="275"/>
      <c r="D131" s="275"/>
      <c r="E131" s="275"/>
      <c r="F131" s="275"/>
      <c r="G131" s="275"/>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5"/>
      <c r="AJ131" s="275"/>
      <c r="AK131" s="275"/>
      <c r="AL131" s="275"/>
      <c r="AM131" s="275"/>
      <c r="AN131" s="275"/>
      <c r="AO131" s="275"/>
      <c r="AP131" s="275"/>
      <c r="AQ131" s="275"/>
    </row>
    <row r="132" spans="1:43" x14ac:dyDescent="0.15">
      <c r="A132" s="275"/>
      <c r="B132" s="275"/>
      <c r="C132" s="275"/>
      <c r="D132" s="275"/>
      <c r="E132" s="275"/>
      <c r="F132" s="275"/>
      <c r="G132" s="275"/>
      <c r="H132" s="275"/>
      <c r="I132" s="275"/>
      <c r="J132" s="275"/>
      <c r="K132" s="275"/>
      <c r="L132" s="275"/>
      <c r="M132" s="275"/>
      <c r="N132" s="275"/>
      <c r="O132" s="275"/>
      <c r="P132" s="275"/>
      <c r="Q132" s="275"/>
      <c r="R132" s="275"/>
      <c r="S132" s="275"/>
      <c r="T132" s="275"/>
      <c r="U132" s="275"/>
      <c r="V132" s="275"/>
      <c r="W132" s="275"/>
      <c r="X132" s="275"/>
      <c r="Y132" s="275"/>
      <c r="Z132" s="275"/>
      <c r="AA132" s="275"/>
      <c r="AB132" s="275"/>
      <c r="AC132" s="275"/>
      <c r="AD132" s="275"/>
      <c r="AE132" s="275"/>
      <c r="AF132" s="275"/>
      <c r="AG132" s="275"/>
      <c r="AH132" s="275"/>
      <c r="AI132" s="275"/>
      <c r="AJ132" s="275"/>
      <c r="AK132" s="275"/>
      <c r="AL132" s="275"/>
      <c r="AM132" s="275"/>
      <c r="AN132" s="275"/>
      <c r="AO132" s="275"/>
      <c r="AP132" s="275"/>
      <c r="AQ132" s="275"/>
    </row>
    <row r="133" spans="1:43" x14ac:dyDescent="0.15">
      <c r="A133" s="275"/>
      <c r="B133" s="275"/>
      <c r="C133" s="275"/>
      <c r="D133" s="275"/>
      <c r="E133" s="275"/>
      <c r="F133" s="275"/>
      <c r="G133" s="275"/>
      <c r="H133" s="275"/>
      <c r="I133" s="275"/>
      <c r="J133" s="275"/>
      <c r="K133" s="275"/>
      <c r="L133" s="275"/>
      <c r="M133" s="275"/>
      <c r="N133" s="275"/>
      <c r="O133" s="275"/>
      <c r="P133" s="275"/>
      <c r="Q133" s="275"/>
      <c r="R133" s="275"/>
      <c r="S133" s="275"/>
      <c r="T133" s="275"/>
      <c r="U133" s="275"/>
      <c r="V133" s="275"/>
      <c r="W133" s="275"/>
      <c r="X133" s="275"/>
      <c r="Y133" s="275"/>
      <c r="Z133" s="275"/>
      <c r="AA133" s="275"/>
      <c r="AB133" s="275"/>
      <c r="AC133" s="275"/>
      <c r="AD133" s="275"/>
      <c r="AE133" s="275"/>
      <c r="AF133" s="275"/>
      <c r="AG133" s="275"/>
      <c r="AH133" s="275"/>
      <c r="AI133" s="275"/>
      <c r="AJ133" s="275"/>
      <c r="AK133" s="275"/>
      <c r="AL133" s="275"/>
      <c r="AM133" s="275"/>
      <c r="AN133" s="275"/>
      <c r="AO133" s="275"/>
      <c r="AP133" s="275"/>
      <c r="AQ133" s="275"/>
    </row>
    <row r="134" spans="1:43" x14ac:dyDescent="0.15">
      <c r="A134" s="275"/>
      <c r="B134" s="275"/>
      <c r="C134" s="275"/>
      <c r="D134" s="275"/>
      <c r="E134" s="275"/>
      <c r="F134" s="275"/>
      <c r="G134" s="275"/>
      <c r="H134" s="275"/>
      <c r="I134" s="275"/>
      <c r="J134" s="275"/>
      <c r="K134" s="275"/>
      <c r="L134" s="275"/>
      <c r="M134" s="275"/>
      <c r="N134" s="275"/>
      <c r="O134" s="275"/>
      <c r="P134" s="275"/>
      <c r="Q134" s="275"/>
      <c r="R134" s="275"/>
      <c r="S134" s="275"/>
      <c r="T134" s="275"/>
      <c r="U134" s="275"/>
      <c r="V134" s="275"/>
      <c r="W134" s="275"/>
      <c r="X134" s="275"/>
      <c r="Y134" s="275"/>
      <c r="Z134" s="275"/>
      <c r="AA134" s="275"/>
      <c r="AB134" s="275"/>
      <c r="AC134" s="275"/>
      <c r="AD134" s="275"/>
      <c r="AE134" s="275"/>
      <c r="AF134" s="275"/>
      <c r="AG134" s="275"/>
      <c r="AH134" s="275"/>
      <c r="AI134" s="275"/>
      <c r="AJ134" s="275"/>
      <c r="AK134" s="275"/>
      <c r="AL134" s="275"/>
      <c r="AM134" s="275"/>
      <c r="AN134" s="275"/>
      <c r="AO134" s="275"/>
      <c r="AP134" s="275"/>
      <c r="AQ134" s="275"/>
    </row>
    <row r="135" spans="1:43" x14ac:dyDescent="0.15">
      <c r="A135" s="275"/>
      <c r="B135" s="275"/>
      <c r="C135" s="275"/>
      <c r="D135" s="275"/>
      <c r="E135" s="275"/>
      <c r="F135" s="275"/>
      <c r="G135" s="275"/>
      <c r="H135" s="275"/>
      <c r="I135" s="275"/>
      <c r="J135" s="275"/>
      <c r="K135" s="275"/>
      <c r="L135" s="275"/>
      <c r="M135" s="275"/>
      <c r="N135" s="275"/>
      <c r="O135" s="275"/>
      <c r="P135" s="275"/>
      <c r="Q135" s="275"/>
      <c r="R135" s="275"/>
      <c r="S135" s="275"/>
      <c r="T135" s="275"/>
      <c r="U135" s="275"/>
      <c r="V135" s="275"/>
      <c r="W135" s="275"/>
      <c r="X135" s="275"/>
      <c r="Y135" s="275"/>
      <c r="Z135" s="275"/>
      <c r="AA135" s="275"/>
      <c r="AB135" s="275"/>
      <c r="AC135" s="275"/>
      <c r="AD135" s="275"/>
      <c r="AE135" s="275"/>
      <c r="AF135" s="275"/>
      <c r="AG135" s="275"/>
      <c r="AH135" s="275"/>
      <c r="AI135" s="275"/>
      <c r="AJ135" s="275"/>
      <c r="AK135" s="275"/>
      <c r="AL135" s="275"/>
      <c r="AM135" s="275"/>
      <c r="AN135" s="275"/>
      <c r="AO135" s="275"/>
      <c r="AP135" s="275"/>
      <c r="AQ135" s="275"/>
    </row>
    <row r="136" spans="1:43" x14ac:dyDescent="0.15">
      <c r="A136" s="275"/>
      <c r="B136" s="275"/>
      <c r="C136" s="275"/>
      <c r="D136" s="275"/>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275"/>
      <c r="AJ136" s="275"/>
      <c r="AK136" s="275"/>
      <c r="AL136" s="275"/>
      <c r="AM136" s="275"/>
      <c r="AN136" s="275"/>
      <c r="AO136" s="275"/>
      <c r="AP136" s="275"/>
      <c r="AQ136" s="275"/>
    </row>
    <row r="137" spans="1:43" x14ac:dyDescent="0.15">
      <c r="A137" s="275"/>
      <c r="B137" s="275"/>
      <c r="C137" s="275"/>
      <c r="D137" s="275"/>
      <c r="E137" s="275"/>
      <c r="F137" s="275"/>
      <c r="G137" s="275"/>
      <c r="H137" s="275"/>
      <c r="I137" s="275"/>
      <c r="J137" s="275"/>
      <c r="K137" s="275"/>
      <c r="L137" s="275"/>
      <c r="M137" s="275"/>
      <c r="N137" s="275"/>
      <c r="O137" s="275"/>
      <c r="P137" s="275"/>
      <c r="Q137" s="275"/>
      <c r="R137" s="275"/>
      <c r="S137" s="275"/>
      <c r="T137" s="275"/>
      <c r="U137" s="275"/>
      <c r="V137" s="275"/>
      <c r="W137" s="275"/>
      <c r="X137" s="275"/>
      <c r="Y137" s="275"/>
      <c r="Z137" s="275"/>
      <c r="AA137" s="275"/>
      <c r="AB137" s="275"/>
      <c r="AC137" s="275"/>
      <c r="AD137" s="275"/>
      <c r="AE137" s="275"/>
      <c r="AF137" s="275"/>
      <c r="AG137" s="275"/>
      <c r="AH137" s="275"/>
      <c r="AI137" s="275"/>
      <c r="AJ137" s="275"/>
      <c r="AK137" s="275"/>
      <c r="AL137" s="275"/>
      <c r="AM137" s="275"/>
      <c r="AN137" s="275"/>
      <c r="AO137" s="275"/>
      <c r="AP137" s="275"/>
      <c r="AQ137" s="275"/>
    </row>
    <row r="138" spans="1:43" x14ac:dyDescent="0.15">
      <c r="A138" s="275"/>
      <c r="B138" s="275"/>
      <c r="C138" s="275"/>
      <c r="D138" s="275"/>
      <c r="E138" s="275"/>
      <c r="F138" s="275"/>
      <c r="G138" s="275"/>
      <c r="H138" s="275"/>
      <c r="I138" s="275"/>
      <c r="J138" s="275"/>
      <c r="K138" s="275"/>
      <c r="L138" s="275"/>
      <c r="M138" s="275"/>
      <c r="N138" s="275"/>
      <c r="O138" s="275"/>
      <c r="P138" s="275"/>
      <c r="Q138" s="275"/>
      <c r="R138" s="275"/>
      <c r="S138" s="275"/>
      <c r="T138" s="275"/>
      <c r="U138" s="275"/>
      <c r="V138" s="275"/>
      <c r="W138" s="275"/>
      <c r="X138" s="275"/>
      <c r="Y138" s="275"/>
      <c r="Z138" s="275"/>
      <c r="AA138" s="275"/>
      <c r="AB138" s="275"/>
      <c r="AC138" s="275"/>
      <c r="AD138" s="275"/>
      <c r="AE138" s="275"/>
      <c r="AF138" s="275"/>
      <c r="AG138" s="275"/>
      <c r="AH138" s="275"/>
      <c r="AI138" s="275"/>
      <c r="AJ138" s="275"/>
      <c r="AK138" s="275"/>
      <c r="AL138" s="275"/>
      <c r="AM138" s="275"/>
      <c r="AN138" s="275"/>
      <c r="AO138" s="275"/>
      <c r="AP138" s="275"/>
      <c r="AQ138" s="275"/>
    </row>
    <row r="139" spans="1:43" x14ac:dyDescent="0.15">
      <c r="A139" s="275"/>
      <c r="B139" s="275"/>
      <c r="C139" s="275"/>
      <c r="D139" s="275"/>
      <c r="E139" s="275"/>
      <c r="F139" s="275"/>
      <c r="G139" s="275"/>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row>
    <row r="140" spans="1:43" x14ac:dyDescent="0.15">
      <c r="A140" s="275"/>
      <c r="B140" s="275"/>
      <c r="C140" s="275"/>
      <c r="D140" s="275"/>
      <c r="E140" s="275"/>
      <c r="F140" s="275"/>
      <c r="G140" s="275"/>
      <c r="H140" s="275"/>
      <c r="I140" s="275"/>
      <c r="J140" s="275"/>
      <c r="K140" s="275"/>
      <c r="L140" s="275"/>
      <c r="M140" s="275"/>
      <c r="N140" s="275"/>
      <c r="O140" s="275"/>
      <c r="P140" s="275"/>
      <c r="Q140" s="275"/>
      <c r="R140" s="275"/>
      <c r="S140" s="275"/>
      <c r="T140" s="275"/>
      <c r="U140" s="275"/>
      <c r="V140" s="275"/>
      <c r="W140" s="275"/>
      <c r="X140" s="275"/>
      <c r="Y140" s="275"/>
      <c r="Z140" s="275"/>
      <c r="AA140" s="275"/>
      <c r="AB140" s="275"/>
      <c r="AC140" s="275"/>
      <c r="AD140" s="275"/>
      <c r="AE140" s="275"/>
      <c r="AF140" s="275"/>
      <c r="AG140" s="275"/>
      <c r="AH140" s="275"/>
      <c r="AI140" s="275"/>
      <c r="AJ140" s="275"/>
      <c r="AK140" s="275"/>
      <c r="AL140" s="275"/>
      <c r="AM140" s="275"/>
      <c r="AN140" s="275"/>
      <c r="AO140" s="275"/>
      <c r="AP140" s="275"/>
      <c r="AQ140" s="275"/>
    </row>
    <row r="141" spans="1:43" x14ac:dyDescent="0.15">
      <c r="A141" s="275"/>
      <c r="B141" s="275"/>
      <c r="C141" s="275"/>
      <c r="D141" s="275"/>
      <c r="E141" s="275"/>
      <c r="F141" s="275"/>
      <c r="G141" s="275"/>
      <c r="H141" s="275"/>
      <c r="I141" s="275"/>
      <c r="J141" s="275"/>
      <c r="K141" s="275"/>
      <c r="L141" s="275"/>
      <c r="M141" s="275"/>
      <c r="N141" s="275"/>
      <c r="O141" s="275"/>
      <c r="P141" s="275"/>
      <c r="Q141" s="275"/>
      <c r="R141" s="275"/>
      <c r="S141" s="275"/>
      <c r="T141" s="275"/>
      <c r="U141" s="275"/>
      <c r="V141" s="275"/>
      <c r="W141" s="275"/>
      <c r="X141" s="275"/>
      <c r="Y141" s="275"/>
      <c r="Z141" s="275"/>
      <c r="AA141" s="275"/>
      <c r="AB141" s="275"/>
      <c r="AC141" s="275"/>
      <c r="AD141" s="275"/>
      <c r="AE141" s="275"/>
      <c r="AF141" s="275"/>
      <c r="AG141" s="275"/>
      <c r="AH141" s="275"/>
      <c r="AI141" s="275"/>
      <c r="AJ141" s="275"/>
      <c r="AK141" s="275"/>
      <c r="AL141" s="275"/>
      <c r="AM141" s="275"/>
      <c r="AN141" s="275"/>
      <c r="AO141" s="275"/>
      <c r="AP141" s="275"/>
      <c r="AQ141" s="275"/>
    </row>
    <row r="142" spans="1:43" x14ac:dyDescent="0.15">
      <c r="A142" s="275"/>
      <c r="B142" s="275"/>
      <c r="C142" s="275"/>
      <c r="D142" s="275"/>
      <c r="E142" s="275"/>
      <c r="F142" s="275"/>
      <c r="G142" s="275"/>
      <c r="H142" s="275"/>
      <c r="I142" s="275"/>
      <c r="J142" s="275"/>
      <c r="K142" s="275"/>
      <c r="L142" s="275"/>
      <c r="M142" s="275"/>
      <c r="N142" s="275"/>
      <c r="O142" s="275"/>
      <c r="P142" s="275"/>
      <c r="Q142" s="275"/>
      <c r="R142" s="275"/>
      <c r="S142" s="275"/>
      <c r="T142" s="275"/>
      <c r="U142" s="275"/>
      <c r="V142" s="275"/>
      <c r="W142" s="275"/>
      <c r="X142" s="275"/>
      <c r="Y142" s="275"/>
      <c r="Z142" s="275"/>
      <c r="AA142" s="275"/>
      <c r="AB142" s="275"/>
      <c r="AC142" s="275"/>
      <c r="AD142" s="275"/>
      <c r="AE142" s="275"/>
      <c r="AF142" s="275"/>
      <c r="AG142" s="275"/>
      <c r="AH142" s="275"/>
      <c r="AI142" s="275"/>
      <c r="AJ142" s="275"/>
      <c r="AK142" s="275"/>
      <c r="AL142" s="275"/>
      <c r="AM142" s="275"/>
      <c r="AN142" s="275"/>
      <c r="AO142" s="275"/>
      <c r="AP142" s="275"/>
      <c r="AQ142" s="275"/>
    </row>
    <row r="143" spans="1:43" x14ac:dyDescent="0.15">
      <c r="A143" s="275"/>
      <c r="B143" s="275"/>
      <c r="C143" s="275"/>
      <c r="D143" s="275"/>
      <c r="E143" s="275"/>
      <c r="F143" s="275"/>
      <c r="G143" s="275"/>
      <c r="H143" s="275"/>
      <c r="I143" s="275"/>
      <c r="J143" s="275"/>
      <c r="K143" s="275"/>
      <c r="L143" s="275"/>
      <c r="M143" s="275"/>
      <c r="N143" s="275"/>
      <c r="O143" s="275"/>
      <c r="P143" s="275"/>
      <c r="Q143" s="275"/>
      <c r="R143" s="275"/>
      <c r="S143" s="275"/>
      <c r="T143" s="275"/>
      <c r="U143" s="275"/>
      <c r="V143" s="275"/>
      <c r="W143" s="275"/>
      <c r="X143" s="275"/>
      <c r="Y143" s="275"/>
      <c r="Z143" s="275"/>
      <c r="AA143" s="275"/>
      <c r="AB143" s="275"/>
      <c r="AC143" s="275"/>
      <c r="AD143" s="275"/>
      <c r="AE143" s="275"/>
      <c r="AF143" s="275"/>
      <c r="AG143" s="275"/>
      <c r="AH143" s="275"/>
      <c r="AI143" s="275"/>
      <c r="AJ143" s="275"/>
      <c r="AK143" s="275"/>
      <c r="AL143" s="275"/>
      <c r="AM143" s="275"/>
      <c r="AN143" s="275"/>
      <c r="AO143" s="275"/>
      <c r="AP143" s="275"/>
      <c r="AQ143" s="275"/>
    </row>
    <row r="144" spans="1:43" x14ac:dyDescent="0.15">
      <c r="A144" s="275"/>
      <c r="B144" s="275"/>
      <c r="C144" s="275"/>
      <c r="D144" s="275"/>
      <c r="E144" s="275"/>
      <c r="F144" s="275"/>
      <c r="G144" s="275"/>
      <c r="H144" s="275"/>
      <c r="I144" s="275"/>
      <c r="J144" s="275"/>
      <c r="K144" s="275"/>
      <c r="L144" s="275"/>
      <c r="M144" s="275"/>
      <c r="N144" s="275"/>
      <c r="O144" s="275"/>
      <c r="P144" s="275"/>
      <c r="Q144" s="275"/>
      <c r="R144" s="275"/>
      <c r="S144" s="275"/>
      <c r="T144" s="275"/>
      <c r="U144" s="275"/>
      <c r="V144" s="275"/>
      <c r="W144" s="275"/>
      <c r="X144" s="275"/>
      <c r="Y144" s="275"/>
      <c r="Z144" s="275"/>
      <c r="AA144" s="275"/>
      <c r="AB144" s="275"/>
      <c r="AC144" s="275"/>
      <c r="AD144" s="275"/>
      <c r="AE144" s="275"/>
      <c r="AF144" s="275"/>
      <c r="AG144" s="275"/>
      <c r="AH144" s="275"/>
      <c r="AI144" s="275"/>
      <c r="AJ144" s="275"/>
      <c r="AK144" s="275"/>
      <c r="AL144" s="275"/>
      <c r="AM144" s="275"/>
      <c r="AN144" s="275"/>
      <c r="AO144" s="275"/>
      <c r="AP144" s="275"/>
      <c r="AQ144" s="275"/>
    </row>
    <row r="145" spans="1:43" x14ac:dyDescent="0.15">
      <c r="A145" s="275"/>
      <c r="B145" s="275"/>
      <c r="C145" s="275"/>
      <c r="D145" s="275"/>
      <c r="E145" s="275"/>
      <c r="F145" s="275"/>
      <c r="G145" s="275"/>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row>
    <row r="146" spans="1:43" x14ac:dyDescent="0.15">
      <c r="A146" s="275"/>
      <c r="B146" s="275"/>
      <c r="C146" s="275"/>
      <c r="D146" s="275"/>
      <c r="E146" s="275"/>
      <c r="F146" s="275"/>
      <c r="G146" s="275"/>
      <c r="H146" s="275"/>
      <c r="I146" s="275"/>
      <c r="J146" s="275"/>
      <c r="K146" s="275"/>
      <c r="L146" s="275"/>
      <c r="M146" s="275"/>
      <c r="N146" s="275"/>
      <c r="O146" s="275"/>
      <c r="P146" s="275"/>
      <c r="Q146" s="275"/>
      <c r="R146" s="275"/>
      <c r="S146" s="275"/>
      <c r="T146" s="275"/>
      <c r="U146" s="275"/>
      <c r="V146" s="275"/>
      <c r="W146" s="275"/>
      <c r="X146" s="275"/>
      <c r="Y146" s="275"/>
      <c r="Z146" s="275"/>
      <c r="AA146" s="275"/>
      <c r="AB146" s="275"/>
      <c r="AC146" s="275"/>
      <c r="AD146" s="275"/>
      <c r="AE146" s="275"/>
      <c r="AF146" s="275"/>
      <c r="AG146" s="275"/>
      <c r="AH146" s="275"/>
      <c r="AI146" s="275"/>
      <c r="AJ146" s="275"/>
      <c r="AK146" s="275"/>
      <c r="AL146" s="275"/>
      <c r="AM146" s="275"/>
      <c r="AN146" s="275"/>
      <c r="AO146" s="275"/>
      <c r="AP146" s="275"/>
      <c r="AQ146" s="275"/>
    </row>
    <row r="147" spans="1:43" x14ac:dyDescent="0.15">
      <c r="A147" s="275"/>
      <c r="B147" s="275"/>
      <c r="C147" s="275"/>
      <c r="D147" s="275"/>
      <c r="E147" s="275"/>
      <c r="F147" s="275"/>
      <c r="G147" s="275"/>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row>
    <row r="148" spans="1:43" x14ac:dyDescent="0.15">
      <c r="A148" s="275"/>
      <c r="B148" s="275"/>
      <c r="C148" s="275"/>
      <c r="D148" s="275"/>
      <c r="E148" s="275"/>
      <c r="F148" s="275"/>
      <c r="G148" s="275"/>
      <c r="H148" s="275"/>
      <c r="I148" s="275"/>
      <c r="J148" s="275"/>
      <c r="K148" s="275"/>
      <c r="L148" s="275"/>
      <c r="M148" s="275"/>
      <c r="N148" s="275"/>
      <c r="O148" s="275"/>
      <c r="P148" s="275"/>
      <c r="Q148" s="275"/>
      <c r="R148" s="275"/>
      <c r="S148" s="275"/>
      <c r="T148" s="275"/>
      <c r="U148" s="275"/>
      <c r="V148" s="275"/>
      <c r="W148" s="275"/>
      <c r="X148" s="275"/>
      <c r="Y148" s="275"/>
      <c r="Z148" s="275"/>
      <c r="AA148" s="275"/>
      <c r="AB148" s="275"/>
      <c r="AC148" s="275"/>
      <c r="AD148" s="275"/>
      <c r="AE148" s="275"/>
      <c r="AF148" s="275"/>
      <c r="AG148" s="275"/>
      <c r="AH148" s="275"/>
      <c r="AI148" s="275"/>
      <c r="AJ148" s="275"/>
      <c r="AK148" s="275"/>
      <c r="AL148" s="275"/>
      <c r="AM148" s="275"/>
      <c r="AN148" s="275"/>
      <c r="AO148" s="275"/>
      <c r="AP148" s="275"/>
      <c r="AQ148" s="275"/>
    </row>
    <row r="149" spans="1:43" x14ac:dyDescent="0.15">
      <c r="A149" s="275"/>
      <c r="B149" s="275"/>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275"/>
      <c r="AB149" s="275"/>
      <c r="AC149" s="275"/>
      <c r="AD149" s="275"/>
      <c r="AE149" s="275"/>
      <c r="AF149" s="275"/>
      <c r="AG149" s="275"/>
      <c r="AH149" s="275"/>
      <c r="AI149" s="275"/>
      <c r="AJ149" s="275"/>
      <c r="AK149" s="275"/>
      <c r="AL149" s="275"/>
      <c r="AM149" s="275"/>
      <c r="AN149" s="275"/>
      <c r="AO149" s="275"/>
      <c r="AP149" s="275"/>
      <c r="AQ149" s="275"/>
    </row>
    <row r="150" spans="1:43" x14ac:dyDescent="0.15">
      <c r="A150" s="275"/>
      <c r="B150" s="275"/>
      <c r="C150" s="275"/>
      <c r="D150" s="275"/>
      <c r="E150" s="275"/>
      <c r="F150" s="275"/>
      <c r="G150" s="275"/>
      <c r="H150" s="275"/>
      <c r="I150" s="275"/>
      <c r="J150" s="275"/>
      <c r="K150" s="275"/>
      <c r="L150" s="275"/>
      <c r="M150" s="275"/>
      <c r="N150" s="275"/>
      <c r="O150" s="275"/>
      <c r="P150" s="275"/>
      <c r="Q150" s="275"/>
      <c r="R150" s="275"/>
      <c r="S150" s="275"/>
      <c r="T150" s="275"/>
      <c r="U150" s="275"/>
      <c r="V150" s="275"/>
      <c r="W150" s="275"/>
      <c r="X150" s="275"/>
      <c r="Y150" s="275"/>
      <c r="Z150" s="275"/>
      <c r="AA150" s="275"/>
      <c r="AB150" s="275"/>
      <c r="AC150" s="275"/>
      <c r="AD150" s="275"/>
      <c r="AE150" s="275"/>
      <c r="AF150" s="275"/>
      <c r="AG150" s="275"/>
      <c r="AH150" s="275"/>
      <c r="AI150" s="275"/>
      <c r="AJ150" s="275"/>
      <c r="AK150" s="275"/>
      <c r="AL150" s="275"/>
      <c r="AM150" s="275"/>
      <c r="AN150" s="275"/>
      <c r="AO150" s="275"/>
      <c r="AP150" s="275"/>
      <c r="AQ150" s="275"/>
    </row>
    <row r="151" spans="1:43" x14ac:dyDescent="0.15">
      <c r="A151" s="275"/>
      <c r="B151" s="275"/>
      <c r="C151" s="275"/>
      <c r="D151" s="275"/>
      <c r="E151" s="275"/>
      <c r="F151" s="275"/>
      <c r="G151" s="275"/>
      <c r="H151" s="275"/>
      <c r="I151" s="275"/>
      <c r="J151" s="275"/>
      <c r="K151" s="275"/>
      <c r="L151" s="275"/>
      <c r="M151" s="275"/>
      <c r="N151" s="275"/>
      <c r="O151" s="275"/>
      <c r="P151" s="275"/>
      <c r="Q151" s="275"/>
      <c r="R151" s="275"/>
      <c r="S151" s="275"/>
      <c r="T151" s="275"/>
      <c r="U151" s="275"/>
      <c r="V151" s="275"/>
      <c r="W151" s="275"/>
      <c r="X151" s="275"/>
      <c r="Y151" s="275"/>
      <c r="Z151" s="275"/>
      <c r="AA151" s="275"/>
      <c r="AB151" s="275"/>
      <c r="AC151" s="275"/>
      <c r="AD151" s="275"/>
      <c r="AE151" s="275"/>
      <c r="AF151" s="275"/>
      <c r="AG151" s="275"/>
      <c r="AH151" s="275"/>
      <c r="AI151" s="275"/>
      <c r="AJ151" s="275"/>
      <c r="AK151" s="275"/>
      <c r="AL151" s="275"/>
      <c r="AM151" s="275"/>
      <c r="AN151" s="275"/>
      <c r="AO151" s="275"/>
      <c r="AP151" s="275"/>
      <c r="AQ151" s="275"/>
    </row>
    <row r="152" spans="1:43" x14ac:dyDescent="0.15">
      <c r="A152" s="275"/>
      <c r="B152" s="275"/>
      <c r="C152" s="275"/>
      <c r="D152" s="275"/>
      <c r="E152" s="275"/>
      <c r="F152" s="275"/>
      <c r="G152" s="275"/>
      <c r="H152" s="275"/>
      <c r="I152" s="275"/>
      <c r="J152" s="275"/>
      <c r="K152" s="275"/>
      <c r="L152" s="275"/>
      <c r="M152" s="275"/>
      <c r="N152" s="275"/>
      <c r="O152" s="275"/>
      <c r="P152" s="275"/>
      <c r="Q152" s="275"/>
      <c r="R152" s="275"/>
      <c r="S152" s="275"/>
      <c r="T152" s="275"/>
      <c r="U152" s="275"/>
      <c r="V152" s="275"/>
      <c r="W152" s="275"/>
      <c r="X152" s="275"/>
      <c r="Y152" s="275"/>
      <c r="Z152" s="275"/>
      <c r="AA152" s="275"/>
      <c r="AB152" s="275"/>
      <c r="AC152" s="275"/>
      <c r="AD152" s="275"/>
      <c r="AE152" s="275"/>
      <c r="AF152" s="275"/>
      <c r="AG152" s="275"/>
      <c r="AH152" s="275"/>
      <c r="AI152" s="275"/>
      <c r="AJ152" s="275"/>
      <c r="AK152" s="275"/>
      <c r="AL152" s="275"/>
      <c r="AM152" s="275"/>
      <c r="AN152" s="275"/>
      <c r="AO152" s="275"/>
      <c r="AP152" s="275"/>
      <c r="AQ152" s="275"/>
    </row>
    <row r="153" spans="1:43" x14ac:dyDescent="0.15">
      <c r="A153" s="275"/>
      <c r="B153" s="275"/>
      <c r="C153" s="275"/>
      <c r="D153" s="275"/>
      <c r="E153" s="275"/>
      <c r="F153" s="275"/>
      <c r="G153" s="275"/>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row>
    <row r="154" spans="1:43" x14ac:dyDescent="0.15">
      <c r="A154" s="275"/>
      <c r="B154" s="275"/>
      <c r="C154" s="275"/>
      <c r="D154" s="275"/>
      <c r="E154" s="275"/>
      <c r="F154" s="275"/>
      <c r="G154" s="275"/>
      <c r="H154" s="275"/>
      <c r="I154" s="275"/>
      <c r="J154" s="275"/>
      <c r="K154" s="275"/>
      <c r="L154" s="275"/>
      <c r="M154" s="275"/>
      <c r="N154" s="275"/>
      <c r="O154" s="275"/>
      <c r="P154" s="275"/>
      <c r="Q154" s="275"/>
      <c r="R154" s="275"/>
      <c r="S154" s="275"/>
      <c r="T154" s="275"/>
      <c r="U154" s="275"/>
      <c r="V154" s="275"/>
      <c r="W154" s="275"/>
      <c r="X154" s="275"/>
      <c r="Y154" s="275"/>
      <c r="Z154" s="275"/>
      <c r="AA154" s="275"/>
      <c r="AB154" s="275"/>
      <c r="AC154" s="275"/>
      <c r="AD154" s="275"/>
      <c r="AE154" s="275"/>
      <c r="AF154" s="275"/>
      <c r="AG154" s="275"/>
      <c r="AH154" s="275"/>
      <c r="AI154" s="275"/>
      <c r="AJ154" s="275"/>
      <c r="AK154" s="275"/>
      <c r="AL154" s="275"/>
      <c r="AM154" s="275"/>
      <c r="AN154" s="275"/>
      <c r="AO154" s="275"/>
      <c r="AP154" s="275"/>
      <c r="AQ154" s="275"/>
    </row>
    <row r="155" spans="1:43" x14ac:dyDescent="0.15">
      <c r="A155" s="275"/>
      <c r="B155" s="275"/>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row>
    <row r="156" spans="1:43" x14ac:dyDescent="0.15">
      <c r="A156" s="275"/>
      <c r="B156" s="275"/>
      <c r="C156" s="275"/>
      <c r="D156" s="275"/>
      <c r="E156" s="275"/>
      <c r="F156" s="275"/>
      <c r="G156" s="275"/>
      <c r="H156" s="275"/>
      <c r="I156" s="275"/>
      <c r="J156" s="275"/>
      <c r="K156" s="275"/>
      <c r="L156" s="275"/>
      <c r="M156" s="275"/>
      <c r="N156" s="275"/>
      <c r="O156" s="275"/>
      <c r="P156" s="275"/>
      <c r="Q156" s="275"/>
      <c r="R156" s="275"/>
      <c r="S156" s="275"/>
      <c r="T156" s="275"/>
      <c r="U156" s="275"/>
      <c r="V156" s="275"/>
      <c r="W156" s="275"/>
      <c r="X156" s="275"/>
      <c r="Y156" s="275"/>
      <c r="Z156" s="275"/>
      <c r="AA156" s="275"/>
      <c r="AB156" s="275"/>
      <c r="AC156" s="275"/>
      <c r="AD156" s="275"/>
      <c r="AE156" s="275"/>
      <c r="AF156" s="275"/>
      <c r="AG156" s="275"/>
      <c r="AH156" s="275"/>
      <c r="AI156" s="275"/>
      <c r="AJ156" s="275"/>
      <c r="AK156" s="275"/>
      <c r="AL156" s="275"/>
      <c r="AM156" s="275"/>
      <c r="AN156" s="275"/>
      <c r="AO156" s="275"/>
      <c r="AP156" s="275"/>
      <c r="AQ156" s="275"/>
    </row>
    <row r="157" spans="1:43" x14ac:dyDescent="0.15">
      <c r="A157" s="275"/>
      <c r="B157" s="275"/>
      <c r="C157" s="275"/>
      <c r="D157" s="275"/>
      <c r="E157" s="275"/>
      <c r="F157" s="275"/>
      <c r="G157" s="275"/>
      <c r="H157" s="275"/>
      <c r="I157" s="275"/>
      <c r="J157" s="275"/>
      <c r="K157" s="275"/>
      <c r="L157" s="275"/>
      <c r="M157" s="275"/>
      <c r="N157" s="275"/>
      <c r="O157" s="275"/>
      <c r="P157" s="275"/>
      <c r="Q157" s="275"/>
      <c r="R157" s="275"/>
      <c r="S157" s="275"/>
      <c r="T157" s="275"/>
      <c r="U157" s="275"/>
      <c r="V157" s="275"/>
      <c r="W157" s="275"/>
      <c r="X157" s="275"/>
      <c r="Y157" s="275"/>
      <c r="Z157" s="275"/>
      <c r="AA157" s="275"/>
      <c r="AB157" s="275"/>
      <c r="AC157" s="275"/>
      <c r="AD157" s="275"/>
      <c r="AE157" s="275"/>
      <c r="AF157" s="275"/>
      <c r="AG157" s="275"/>
      <c r="AH157" s="275"/>
      <c r="AI157" s="275"/>
      <c r="AJ157" s="275"/>
      <c r="AK157" s="275"/>
      <c r="AL157" s="275"/>
      <c r="AM157" s="275"/>
      <c r="AN157" s="275"/>
      <c r="AO157" s="275"/>
      <c r="AP157" s="275"/>
      <c r="AQ157" s="275"/>
    </row>
    <row r="158" spans="1:43" x14ac:dyDescent="0.15">
      <c r="A158" s="275"/>
      <c r="B158" s="275"/>
      <c r="C158" s="275"/>
      <c r="D158" s="275"/>
      <c r="E158" s="275"/>
      <c r="F158" s="275"/>
      <c r="G158" s="275"/>
      <c r="H158" s="275"/>
      <c r="I158" s="275"/>
      <c r="J158" s="275"/>
      <c r="K158" s="275"/>
      <c r="L158" s="275"/>
      <c r="M158" s="275"/>
      <c r="N158" s="275"/>
      <c r="O158" s="275"/>
      <c r="P158" s="275"/>
      <c r="Q158" s="275"/>
      <c r="R158" s="275"/>
      <c r="S158" s="275"/>
      <c r="T158" s="275"/>
      <c r="U158" s="275"/>
      <c r="V158" s="275"/>
      <c r="W158" s="275"/>
      <c r="X158" s="275"/>
      <c r="Y158" s="275"/>
      <c r="Z158" s="275"/>
      <c r="AA158" s="275"/>
      <c r="AB158" s="275"/>
      <c r="AC158" s="275"/>
      <c r="AD158" s="275"/>
      <c r="AE158" s="275"/>
      <c r="AF158" s="275"/>
      <c r="AG158" s="275"/>
      <c r="AH158" s="275"/>
      <c r="AI158" s="275"/>
      <c r="AJ158" s="275"/>
      <c r="AK158" s="275"/>
      <c r="AL158" s="275"/>
      <c r="AM158" s="275"/>
      <c r="AN158" s="275"/>
      <c r="AO158" s="275"/>
      <c r="AP158" s="275"/>
      <c r="AQ158" s="275"/>
    </row>
    <row r="159" spans="1:43" x14ac:dyDescent="0.15">
      <c r="A159" s="275"/>
      <c r="B159" s="275"/>
      <c r="C159" s="275"/>
      <c r="D159" s="275"/>
      <c r="E159" s="275"/>
      <c r="F159" s="275"/>
      <c r="G159" s="275"/>
      <c r="H159" s="275"/>
      <c r="I159" s="275"/>
      <c r="J159" s="275"/>
      <c r="K159" s="275"/>
      <c r="L159" s="275"/>
      <c r="M159" s="275"/>
      <c r="N159" s="275"/>
      <c r="O159" s="275"/>
      <c r="P159" s="275"/>
      <c r="Q159" s="275"/>
      <c r="R159" s="275"/>
      <c r="S159" s="275"/>
      <c r="T159" s="275"/>
      <c r="U159" s="275"/>
      <c r="V159" s="275"/>
      <c r="W159" s="275"/>
      <c r="X159" s="275"/>
      <c r="Y159" s="275"/>
      <c r="Z159" s="275"/>
      <c r="AA159" s="275"/>
      <c r="AB159" s="275"/>
      <c r="AC159" s="275"/>
      <c r="AD159" s="275"/>
      <c r="AE159" s="275"/>
      <c r="AF159" s="275"/>
      <c r="AG159" s="275"/>
      <c r="AH159" s="275"/>
      <c r="AI159" s="275"/>
      <c r="AJ159" s="275"/>
      <c r="AK159" s="275"/>
      <c r="AL159" s="275"/>
      <c r="AM159" s="275"/>
      <c r="AN159" s="275"/>
      <c r="AO159" s="275"/>
      <c r="AP159" s="275"/>
      <c r="AQ159" s="275"/>
    </row>
    <row r="160" spans="1:43" x14ac:dyDescent="0.15">
      <c r="A160" s="275"/>
      <c r="B160" s="275"/>
      <c r="C160" s="275"/>
      <c r="D160" s="275"/>
      <c r="E160" s="275"/>
      <c r="F160" s="275"/>
      <c r="G160" s="275"/>
      <c r="H160" s="275"/>
      <c r="I160" s="275"/>
      <c r="J160" s="275"/>
      <c r="K160" s="275"/>
      <c r="L160" s="275"/>
      <c r="M160" s="275"/>
      <c r="N160" s="275"/>
      <c r="O160" s="275"/>
      <c r="P160" s="275"/>
      <c r="Q160" s="275"/>
      <c r="R160" s="275"/>
      <c r="S160" s="275"/>
      <c r="T160" s="275"/>
      <c r="U160" s="275"/>
      <c r="V160" s="275"/>
      <c r="W160" s="275"/>
      <c r="X160" s="275"/>
      <c r="Y160" s="275"/>
      <c r="Z160" s="275"/>
      <c r="AA160" s="275"/>
      <c r="AB160" s="275"/>
      <c r="AC160" s="275"/>
      <c r="AD160" s="275"/>
      <c r="AE160" s="275"/>
      <c r="AF160" s="275"/>
      <c r="AG160" s="275"/>
      <c r="AH160" s="275"/>
      <c r="AI160" s="275"/>
      <c r="AJ160" s="275"/>
      <c r="AK160" s="275"/>
      <c r="AL160" s="275"/>
      <c r="AM160" s="275"/>
      <c r="AN160" s="275"/>
      <c r="AO160" s="275"/>
      <c r="AP160" s="275"/>
      <c r="AQ160" s="275"/>
    </row>
    <row r="161" spans="1:43" x14ac:dyDescent="0.15">
      <c r="A161" s="275"/>
      <c r="B161" s="275"/>
      <c r="C161" s="275"/>
      <c r="D161" s="275"/>
      <c r="E161" s="275"/>
      <c r="F161" s="275"/>
      <c r="G161" s="275"/>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row>
    <row r="162" spans="1:43" x14ac:dyDescent="0.15">
      <c r="A162" s="275"/>
      <c r="B162" s="275"/>
      <c r="C162" s="275"/>
      <c r="D162" s="275"/>
      <c r="E162" s="275"/>
      <c r="F162" s="275"/>
      <c r="G162" s="275"/>
      <c r="H162" s="275"/>
      <c r="I162" s="275"/>
      <c r="J162" s="275"/>
      <c r="K162" s="275"/>
      <c r="L162" s="275"/>
      <c r="M162" s="275"/>
      <c r="N162" s="275"/>
      <c r="O162" s="275"/>
      <c r="P162" s="275"/>
      <c r="Q162" s="275"/>
      <c r="R162" s="275"/>
      <c r="S162" s="275"/>
      <c r="T162" s="275"/>
      <c r="U162" s="275"/>
      <c r="V162" s="275"/>
      <c r="W162" s="275"/>
      <c r="X162" s="275"/>
      <c r="Y162" s="275"/>
      <c r="Z162" s="275"/>
      <c r="AA162" s="275"/>
      <c r="AB162" s="275"/>
      <c r="AC162" s="275"/>
      <c r="AD162" s="275"/>
      <c r="AE162" s="275"/>
      <c r="AF162" s="275"/>
      <c r="AG162" s="275"/>
      <c r="AH162" s="275"/>
      <c r="AI162" s="275"/>
      <c r="AJ162" s="275"/>
      <c r="AK162" s="275"/>
      <c r="AL162" s="275"/>
      <c r="AM162" s="275"/>
      <c r="AN162" s="275"/>
      <c r="AO162" s="275"/>
      <c r="AP162" s="275"/>
      <c r="AQ162" s="275"/>
    </row>
    <row r="163" spans="1:43" x14ac:dyDescent="0.15">
      <c r="A163" s="275"/>
      <c r="B163" s="275"/>
      <c r="C163" s="275"/>
      <c r="D163" s="275"/>
      <c r="E163" s="275"/>
      <c r="F163" s="275"/>
      <c r="G163" s="275"/>
      <c r="H163" s="275"/>
      <c r="I163" s="275"/>
      <c r="J163" s="275"/>
      <c r="K163" s="275"/>
      <c r="L163" s="275"/>
      <c r="M163" s="275"/>
      <c r="N163" s="275"/>
      <c r="O163" s="275"/>
      <c r="P163" s="275"/>
      <c r="Q163" s="275"/>
      <c r="R163" s="275"/>
      <c r="S163" s="275"/>
      <c r="T163" s="275"/>
      <c r="U163" s="275"/>
      <c r="V163" s="275"/>
      <c r="W163" s="275"/>
      <c r="X163" s="275"/>
      <c r="Y163" s="275"/>
      <c r="Z163" s="275"/>
      <c r="AA163" s="275"/>
      <c r="AB163" s="275"/>
      <c r="AC163" s="275"/>
      <c r="AD163" s="275"/>
      <c r="AE163" s="275"/>
      <c r="AF163" s="275"/>
      <c r="AG163" s="275"/>
      <c r="AH163" s="275"/>
      <c r="AI163" s="275"/>
      <c r="AJ163" s="275"/>
      <c r="AK163" s="275"/>
      <c r="AL163" s="275"/>
      <c r="AM163" s="275"/>
      <c r="AN163" s="275"/>
      <c r="AO163" s="275"/>
      <c r="AP163" s="275"/>
      <c r="AQ163" s="275"/>
    </row>
    <row r="164" spans="1:43" x14ac:dyDescent="0.15">
      <c r="A164" s="275"/>
      <c r="B164" s="275"/>
      <c r="C164" s="275"/>
      <c r="D164" s="275"/>
      <c r="E164" s="275"/>
      <c r="F164" s="275"/>
      <c r="G164" s="275"/>
      <c r="H164" s="275"/>
      <c r="I164" s="275"/>
      <c r="J164" s="275"/>
      <c r="K164" s="275"/>
      <c r="L164" s="275"/>
      <c r="M164" s="275"/>
      <c r="N164" s="275"/>
      <c r="O164" s="275"/>
      <c r="P164" s="275"/>
      <c r="Q164" s="275"/>
      <c r="R164" s="275"/>
      <c r="S164" s="275"/>
      <c r="T164" s="275"/>
      <c r="U164" s="275"/>
      <c r="V164" s="275"/>
      <c r="W164" s="275"/>
      <c r="X164" s="275"/>
      <c r="Y164" s="275"/>
      <c r="Z164" s="275"/>
      <c r="AA164" s="275"/>
      <c r="AB164" s="275"/>
      <c r="AC164" s="275"/>
      <c r="AD164" s="275"/>
      <c r="AE164" s="275"/>
      <c r="AF164" s="275"/>
      <c r="AG164" s="275"/>
      <c r="AH164" s="275"/>
      <c r="AI164" s="275"/>
      <c r="AJ164" s="275"/>
      <c r="AK164" s="275"/>
      <c r="AL164" s="275"/>
      <c r="AM164" s="275"/>
      <c r="AN164" s="275"/>
      <c r="AO164" s="275"/>
      <c r="AP164" s="275"/>
      <c r="AQ164" s="275"/>
    </row>
    <row r="165" spans="1:43" x14ac:dyDescent="0.15">
      <c r="A165" s="275"/>
      <c r="B165" s="275"/>
      <c r="C165" s="275"/>
      <c r="D165" s="275"/>
      <c r="E165" s="275"/>
      <c r="F165" s="275"/>
      <c r="G165" s="275"/>
      <c r="H165" s="275"/>
      <c r="I165" s="275"/>
      <c r="J165" s="275"/>
      <c r="K165" s="275"/>
      <c r="L165" s="275"/>
      <c r="M165" s="275"/>
      <c r="N165" s="275"/>
      <c r="O165" s="275"/>
      <c r="P165" s="275"/>
      <c r="Q165" s="275"/>
      <c r="R165" s="275"/>
      <c r="S165" s="275"/>
      <c r="T165" s="275"/>
      <c r="U165" s="275"/>
      <c r="V165" s="275"/>
      <c r="W165" s="275"/>
      <c r="X165" s="275"/>
      <c r="Y165" s="275"/>
      <c r="Z165" s="275"/>
      <c r="AA165" s="275"/>
      <c r="AB165" s="275"/>
      <c r="AC165" s="275"/>
      <c r="AD165" s="275"/>
      <c r="AE165" s="275"/>
      <c r="AF165" s="275"/>
      <c r="AG165" s="275"/>
      <c r="AH165" s="275"/>
      <c r="AI165" s="275"/>
      <c r="AJ165" s="275"/>
      <c r="AK165" s="275"/>
      <c r="AL165" s="275"/>
      <c r="AM165" s="275"/>
      <c r="AN165" s="275"/>
      <c r="AO165" s="275"/>
      <c r="AP165" s="275"/>
      <c r="AQ165" s="275"/>
    </row>
    <row r="166" spans="1:43" x14ac:dyDescent="0.15">
      <c r="A166" s="275"/>
      <c r="B166" s="275"/>
      <c r="C166" s="275"/>
      <c r="D166" s="275"/>
      <c r="E166" s="275"/>
      <c r="F166" s="275"/>
      <c r="G166" s="275"/>
      <c r="H166" s="275"/>
      <c r="I166" s="275"/>
      <c r="J166" s="275"/>
      <c r="K166" s="275"/>
      <c r="L166" s="275"/>
      <c r="M166" s="275"/>
      <c r="N166" s="275"/>
      <c r="O166" s="275"/>
      <c r="P166" s="275"/>
      <c r="Q166" s="275"/>
      <c r="R166" s="275"/>
      <c r="S166" s="275"/>
      <c r="T166" s="275"/>
      <c r="U166" s="275"/>
      <c r="V166" s="275"/>
      <c r="W166" s="275"/>
      <c r="X166" s="275"/>
      <c r="Y166" s="275"/>
      <c r="Z166" s="275"/>
      <c r="AA166" s="275"/>
      <c r="AB166" s="275"/>
      <c r="AC166" s="275"/>
      <c r="AD166" s="275"/>
      <c r="AE166" s="275"/>
      <c r="AF166" s="275"/>
      <c r="AG166" s="275"/>
      <c r="AH166" s="275"/>
      <c r="AI166" s="275"/>
      <c r="AJ166" s="275"/>
      <c r="AK166" s="275"/>
      <c r="AL166" s="275"/>
      <c r="AM166" s="275"/>
      <c r="AN166" s="275"/>
      <c r="AO166" s="275"/>
      <c r="AP166" s="275"/>
      <c r="AQ166" s="275"/>
    </row>
    <row r="167" spans="1:43" x14ac:dyDescent="0.15">
      <c r="A167" s="275"/>
      <c r="B167" s="275"/>
      <c r="C167" s="275"/>
      <c r="D167" s="275"/>
      <c r="E167" s="275"/>
      <c r="F167" s="275"/>
      <c r="G167" s="275"/>
      <c r="H167" s="275"/>
      <c r="I167" s="275"/>
      <c r="J167" s="275"/>
      <c r="K167" s="275"/>
      <c r="L167" s="275"/>
      <c r="M167" s="275"/>
      <c r="N167" s="275"/>
      <c r="O167" s="275"/>
      <c r="P167" s="275"/>
      <c r="Q167" s="275"/>
      <c r="R167" s="275"/>
      <c r="S167" s="275"/>
      <c r="T167" s="275"/>
      <c r="U167" s="275"/>
      <c r="V167" s="275"/>
      <c r="W167" s="275"/>
      <c r="X167" s="275"/>
      <c r="Y167" s="275"/>
      <c r="Z167" s="275"/>
      <c r="AA167" s="275"/>
      <c r="AB167" s="275"/>
      <c r="AC167" s="275"/>
      <c r="AD167" s="275"/>
      <c r="AE167" s="275"/>
      <c r="AF167" s="275"/>
      <c r="AG167" s="275"/>
      <c r="AH167" s="275"/>
      <c r="AI167" s="275"/>
      <c r="AJ167" s="275"/>
      <c r="AK167" s="275"/>
      <c r="AL167" s="275"/>
      <c r="AM167" s="275"/>
      <c r="AN167" s="275"/>
      <c r="AO167" s="275"/>
      <c r="AP167" s="275"/>
      <c r="AQ167" s="275"/>
    </row>
    <row r="168" spans="1:43" x14ac:dyDescent="0.15">
      <c r="A168" s="275"/>
      <c r="B168" s="275"/>
      <c r="C168" s="275"/>
      <c r="D168" s="275"/>
      <c r="E168" s="275"/>
      <c r="F168" s="275"/>
      <c r="G168" s="275"/>
      <c r="H168" s="275"/>
      <c r="I168" s="275"/>
      <c r="J168" s="275"/>
      <c r="K168" s="275"/>
      <c r="L168" s="275"/>
      <c r="M168" s="275"/>
      <c r="N168" s="275"/>
      <c r="O168" s="275"/>
      <c r="P168" s="275"/>
      <c r="Q168" s="275"/>
      <c r="R168" s="275"/>
      <c r="S168" s="275"/>
      <c r="T168" s="275"/>
      <c r="U168" s="275"/>
      <c r="V168" s="275"/>
      <c r="W168" s="275"/>
      <c r="X168" s="275"/>
      <c r="Y168" s="275"/>
      <c r="Z168" s="275"/>
      <c r="AA168" s="275"/>
      <c r="AB168" s="275"/>
      <c r="AC168" s="275"/>
      <c r="AD168" s="275"/>
      <c r="AE168" s="275"/>
      <c r="AF168" s="275"/>
      <c r="AG168" s="275"/>
      <c r="AH168" s="275"/>
      <c r="AI168" s="275"/>
      <c r="AJ168" s="275"/>
      <c r="AK168" s="275"/>
      <c r="AL168" s="275"/>
      <c r="AM168" s="275"/>
      <c r="AN168" s="275"/>
      <c r="AO168" s="275"/>
      <c r="AP168" s="275"/>
      <c r="AQ168" s="275"/>
    </row>
  </sheetData>
  <protectedRanges>
    <protectedRange sqref="A8:H8 K9:N9 E14:M14 R14:Z14 F33:AA33 C35:E38 E40:M40 P40:AA40 O9:AA11 H35:AA38" name="範囲ピンク塗りつぶし箇所"/>
  </protectedRanges>
  <mergeCells count="115">
    <mergeCell ref="O1:Q1"/>
    <mergeCell ref="X1:Z1"/>
    <mergeCell ref="A6:AA6"/>
    <mergeCell ref="B1:B4"/>
    <mergeCell ref="O2:Q4"/>
    <mergeCell ref="B9:C9"/>
    <mergeCell ref="D9:J9"/>
    <mergeCell ref="K9:N9"/>
    <mergeCell ref="W9:X9"/>
    <mergeCell ref="Y9:AA9"/>
    <mergeCell ref="A9:A11"/>
    <mergeCell ref="B10:C10"/>
    <mergeCell ref="D10:N10"/>
    <mergeCell ref="O10:S10"/>
    <mergeCell ref="T10:V10"/>
    <mergeCell ref="X10:AA10"/>
    <mergeCell ref="B11:C11"/>
    <mergeCell ref="D11:N11"/>
    <mergeCell ref="Z11:AA11"/>
    <mergeCell ref="A8:C8"/>
    <mergeCell ref="D8:H8"/>
    <mergeCell ref="B12:H12"/>
    <mergeCell ref="I12:J12"/>
    <mergeCell ref="K12:L12"/>
    <mergeCell ref="M12:S12"/>
    <mergeCell ref="T12:U12"/>
    <mergeCell ref="V12:W12"/>
    <mergeCell ref="O11:Q11"/>
    <mergeCell ref="S11:U11"/>
    <mergeCell ref="V11:X11"/>
    <mergeCell ref="D13:N13"/>
    <mergeCell ref="Q13:AA13"/>
    <mergeCell ref="E14:M14"/>
    <mergeCell ref="R14:Z14"/>
    <mergeCell ref="D15:N15"/>
    <mergeCell ref="O15:P15"/>
    <mergeCell ref="Q15:AA15"/>
    <mergeCell ref="B16:D16"/>
    <mergeCell ref="E16:AA16"/>
    <mergeCell ref="B17:D17"/>
    <mergeCell ref="E17:AA17"/>
    <mergeCell ref="B18:D18"/>
    <mergeCell ref="E18:AA18"/>
    <mergeCell ref="B19:D19"/>
    <mergeCell ref="E19:AA19"/>
    <mergeCell ref="B20:D20"/>
    <mergeCell ref="E20:L20"/>
    <mergeCell ref="M20:S20"/>
    <mergeCell ref="T20:AA20"/>
    <mergeCell ref="B21:D21"/>
    <mergeCell ref="E21:AA21"/>
    <mergeCell ref="B22:D22"/>
    <mergeCell ref="E22:AA22"/>
    <mergeCell ref="B23:D23"/>
    <mergeCell ref="E23:AA23"/>
    <mergeCell ref="B24:D24"/>
    <mergeCell ref="E24:AA24"/>
    <mergeCell ref="B25:D25"/>
    <mergeCell ref="E25:L25"/>
    <mergeCell ref="M25:S25"/>
    <mergeCell ref="T25:AA25"/>
    <mergeCell ref="J35:L35"/>
    <mergeCell ref="M35:W35"/>
    <mergeCell ref="X35:AA35"/>
    <mergeCell ref="B26:D26"/>
    <mergeCell ref="E26:AA26"/>
    <mergeCell ref="B27:D27"/>
    <mergeCell ref="E27:AA27"/>
    <mergeCell ref="B28:D28"/>
    <mergeCell ref="E28:AA28"/>
    <mergeCell ref="B29:D29"/>
    <mergeCell ref="E29:AA29"/>
    <mergeCell ref="B30:D30"/>
    <mergeCell ref="E30:L30"/>
    <mergeCell ref="M30:S30"/>
    <mergeCell ref="T30:AA30"/>
    <mergeCell ref="A40:D40"/>
    <mergeCell ref="E40:M40"/>
    <mergeCell ref="P40:AA40"/>
    <mergeCell ref="C36:E36"/>
    <mergeCell ref="F36:G36"/>
    <mergeCell ref="H36:I36"/>
    <mergeCell ref="J36:L36"/>
    <mergeCell ref="M36:W36"/>
    <mergeCell ref="X36:AA36"/>
    <mergeCell ref="C37:E37"/>
    <mergeCell ref="F37:G37"/>
    <mergeCell ref="H37:I37"/>
    <mergeCell ref="J37:L37"/>
    <mergeCell ref="M37:W37"/>
    <mergeCell ref="X37:AA37"/>
    <mergeCell ref="A12:A14"/>
    <mergeCell ref="A16:A20"/>
    <mergeCell ref="A21:A25"/>
    <mergeCell ref="A26:A30"/>
    <mergeCell ref="A34:B38"/>
    <mergeCell ref="X2:Z4"/>
    <mergeCell ref="O13:P14"/>
    <mergeCell ref="B13:C14"/>
    <mergeCell ref="C38:E38"/>
    <mergeCell ref="F38:G38"/>
    <mergeCell ref="H38:I38"/>
    <mergeCell ref="J38:L38"/>
    <mergeCell ref="M38:W38"/>
    <mergeCell ref="X38:AA38"/>
    <mergeCell ref="A33:E33"/>
    <mergeCell ref="C34:E34"/>
    <mergeCell ref="F34:G34"/>
    <mergeCell ref="H34:I34"/>
    <mergeCell ref="J34:L34"/>
    <mergeCell ref="M34:W34"/>
    <mergeCell ref="X34:AA34"/>
    <mergeCell ref="C35:E35"/>
    <mergeCell ref="F35:G35"/>
    <mergeCell ref="H35:I35"/>
  </mergeCells>
  <phoneticPr fontId="93"/>
  <dataValidations count="1">
    <dataValidation type="list" allowBlank="1" showInputMessage="1" showErrorMessage="1" sqref="J35:L38" xr:uid="{00000000-0002-0000-0300-000000000000}">
      <formula1>"学部,大学院,学部・大学院"</formula1>
    </dataValidation>
  </dataValidations>
  <printOptions horizontalCentered="1" verticalCentered="1"/>
  <pageMargins left="0.98425196850393704" right="0.39370078740157483" top="0.62992125984251968" bottom="0.62992125984251968" header="0.51181102362204722" footer="0.51181102362204722"/>
  <pageSetup paperSize="9" fitToHeight="0" orientation="portrait" blackAndWhite="1" r:id="rId1"/>
  <headerFooter differentOddEven="1" alignWithMargins="0">
    <oddHeader>&amp;C※３週間前までに文系管理課　各会計担当までご提出願います。</oddHeader>
  </headerFooter>
  <rowBreaks count="1" manualBreakCount="1">
    <brk id="4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9228" r:id="rId4" name="Check Box 12">
              <controlPr defaultSize="0" autoPict="0">
                <anchor moveWithCells="1">
                  <from>
                    <xdr:col>5</xdr:col>
                    <xdr:colOff>209550</xdr:colOff>
                    <xdr:row>32</xdr:row>
                    <xdr:rowOff>19050</xdr:rowOff>
                  </from>
                  <to>
                    <xdr:col>9</xdr:col>
                    <xdr:colOff>171450</xdr:colOff>
                    <xdr:row>33</xdr:row>
                    <xdr:rowOff>0</xdr:rowOff>
                  </to>
                </anchor>
              </controlPr>
            </control>
          </mc:Choice>
        </mc:AlternateContent>
        <mc:AlternateContent xmlns:mc="http://schemas.openxmlformats.org/markup-compatibility/2006">
          <mc:Choice Requires="x14">
            <control shapeId="9229" r:id="rId5" name="Check Box 13">
              <controlPr defaultSize="0" autoPict="0">
                <anchor moveWithCells="1">
                  <from>
                    <xdr:col>8</xdr:col>
                    <xdr:colOff>104775</xdr:colOff>
                    <xdr:row>32</xdr:row>
                    <xdr:rowOff>19050</xdr:rowOff>
                  </from>
                  <to>
                    <xdr:col>12</xdr:col>
                    <xdr:colOff>66675</xdr:colOff>
                    <xdr:row>33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【編集不可】!$A$21:$A$36</xm:f>
          </x14:formula1>
          <xm:sqref>K9:N9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J44"/>
  <sheetViews>
    <sheetView topLeftCell="A22" zoomScaleNormal="100" workbookViewId="0">
      <selection activeCell="N20" sqref="N20"/>
    </sheetView>
  </sheetViews>
  <sheetFormatPr defaultColWidth="9" defaultRowHeight="12" x14ac:dyDescent="0.15"/>
  <cols>
    <col min="1" max="2" width="4.625" style="255" customWidth="1"/>
    <col min="3" max="3" width="3.625" style="255" customWidth="1"/>
    <col min="4" max="4" width="18.75" style="255" customWidth="1"/>
    <col min="5" max="10" width="16.125" style="255" customWidth="1"/>
    <col min="11" max="16384" width="9" style="255"/>
  </cols>
  <sheetData>
    <row r="1" spans="1:10" ht="5.0999999999999996" customHeight="1" x14ac:dyDescent="0.15"/>
    <row r="2" spans="1:10" ht="13.5" customHeight="1" x14ac:dyDescent="0.15">
      <c r="A2" s="574"/>
      <c r="B2" s="575"/>
      <c r="C2" s="575"/>
      <c r="D2" s="576"/>
      <c r="E2" s="583" t="s">
        <v>154</v>
      </c>
      <c r="F2" s="583"/>
      <c r="G2" s="583" t="s">
        <v>155</v>
      </c>
      <c r="H2" s="583"/>
      <c r="I2" s="585" t="s">
        <v>156</v>
      </c>
      <c r="J2" s="586"/>
    </row>
    <row r="3" spans="1:10" x14ac:dyDescent="0.15">
      <c r="A3" s="577"/>
      <c r="B3" s="578"/>
      <c r="C3" s="578"/>
      <c r="D3" s="579"/>
      <c r="E3" s="584"/>
      <c r="F3" s="584"/>
      <c r="G3" s="584"/>
      <c r="H3" s="584"/>
      <c r="I3" s="587"/>
      <c r="J3" s="588"/>
    </row>
    <row r="4" spans="1:10" x14ac:dyDescent="0.15">
      <c r="A4" s="580"/>
      <c r="B4" s="581"/>
      <c r="C4" s="581"/>
      <c r="D4" s="582"/>
      <c r="E4" s="256" t="s">
        <v>157</v>
      </c>
      <c r="F4" s="256" t="s">
        <v>158</v>
      </c>
      <c r="G4" s="256" t="s">
        <v>157</v>
      </c>
      <c r="H4" s="256" t="s">
        <v>158</v>
      </c>
      <c r="I4" s="256" t="s">
        <v>157</v>
      </c>
      <c r="J4" s="268" t="s">
        <v>158</v>
      </c>
    </row>
    <row r="5" spans="1:10" ht="20.100000000000001" customHeight="1" x14ac:dyDescent="0.15">
      <c r="A5" s="615" t="s">
        <v>159</v>
      </c>
      <c r="B5" s="604" t="s">
        <v>160</v>
      </c>
      <c r="C5" s="597"/>
      <c r="D5" s="598"/>
      <c r="E5" s="257" t="s">
        <v>161</v>
      </c>
      <c r="F5" s="258" t="s">
        <v>161</v>
      </c>
      <c r="G5" s="258" t="s">
        <v>162</v>
      </c>
      <c r="H5" s="258" t="s">
        <v>162</v>
      </c>
      <c r="I5" s="258" t="s">
        <v>162</v>
      </c>
      <c r="J5" s="269" t="s">
        <v>162</v>
      </c>
    </row>
    <row r="6" spans="1:10" ht="20.100000000000001" customHeight="1" x14ac:dyDescent="0.15">
      <c r="A6" s="616"/>
      <c r="B6" s="655" t="s">
        <v>163</v>
      </c>
      <c r="C6" s="656"/>
      <c r="D6" s="657"/>
      <c r="E6" s="259" t="s">
        <v>162</v>
      </c>
      <c r="F6" s="260" t="s">
        <v>162</v>
      </c>
      <c r="G6" s="260" t="s">
        <v>161</v>
      </c>
      <c r="H6" s="260" t="s">
        <v>161</v>
      </c>
      <c r="I6" s="260" t="s">
        <v>161</v>
      </c>
      <c r="J6" s="270" t="s">
        <v>161</v>
      </c>
    </row>
    <row r="7" spans="1:10" ht="20.100000000000001" customHeight="1" x14ac:dyDescent="0.15">
      <c r="A7" s="616"/>
      <c r="B7" s="604" t="s">
        <v>164</v>
      </c>
      <c r="C7" s="597"/>
      <c r="D7" s="598"/>
      <c r="E7" s="259" t="s">
        <v>162</v>
      </c>
      <c r="F7" s="260" t="s">
        <v>162</v>
      </c>
      <c r="G7" s="260" t="s">
        <v>161</v>
      </c>
      <c r="H7" s="260" t="s">
        <v>161</v>
      </c>
      <c r="I7" s="260" t="s">
        <v>161</v>
      </c>
      <c r="J7" s="270" t="s">
        <v>161</v>
      </c>
    </row>
    <row r="8" spans="1:10" ht="20.100000000000001" customHeight="1" x14ac:dyDescent="0.15">
      <c r="A8" s="616"/>
      <c r="B8" s="604" t="s">
        <v>165</v>
      </c>
      <c r="C8" s="597"/>
      <c r="D8" s="598"/>
      <c r="E8" s="259" t="s">
        <v>162</v>
      </c>
      <c r="F8" s="260" t="s">
        <v>162</v>
      </c>
      <c r="G8" s="260" t="s">
        <v>162</v>
      </c>
      <c r="H8" s="260" t="s">
        <v>162</v>
      </c>
      <c r="I8" s="260" t="s">
        <v>161</v>
      </c>
      <c r="J8" s="270" t="s">
        <v>161</v>
      </c>
    </row>
    <row r="9" spans="1:10" ht="40.5" customHeight="1" x14ac:dyDescent="0.15">
      <c r="A9" s="616"/>
      <c r="B9" s="589" t="s">
        <v>166</v>
      </c>
      <c r="C9" s="630"/>
      <c r="D9" s="631"/>
      <c r="E9" s="261" t="s">
        <v>167</v>
      </c>
      <c r="F9" s="262" t="s">
        <v>167</v>
      </c>
      <c r="G9" s="262" t="s">
        <v>167</v>
      </c>
      <c r="H9" s="262" t="s">
        <v>167</v>
      </c>
      <c r="I9" s="262" t="s">
        <v>167</v>
      </c>
      <c r="J9" s="271" t="s">
        <v>167</v>
      </c>
    </row>
    <row r="10" spans="1:10" ht="30.75" customHeight="1" x14ac:dyDescent="0.15">
      <c r="A10" s="617"/>
      <c r="B10" s="623" t="s">
        <v>168</v>
      </c>
      <c r="C10" s="647" t="s">
        <v>169</v>
      </c>
      <c r="D10" s="648"/>
      <c r="E10" s="647" t="s">
        <v>170</v>
      </c>
      <c r="F10" s="649"/>
      <c r="G10" s="649"/>
      <c r="H10" s="649"/>
      <c r="I10" s="649"/>
      <c r="J10" s="650"/>
    </row>
    <row r="11" spans="1:10" ht="30.75" customHeight="1" x14ac:dyDescent="0.15">
      <c r="A11" s="617"/>
      <c r="B11" s="624"/>
      <c r="C11" s="601" t="s">
        <v>171</v>
      </c>
      <c r="D11" s="602"/>
      <c r="E11" s="601" t="s">
        <v>172</v>
      </c>
      <c r="F11" s="611"/>
      <c r="G11" s="611"/>
      <c r="H11" s="611"/>
      <c r="I11" s="611"/>
      <c r="J11" s="612"/>
    </row>
    <row r="12" spans="1:10" ht="30.75" customHeight="1" x14ac:dyDescent="0.15">
      <c r="A12" s="618"/>
      <c r="B12" s="625"/>
      <c r="C12" s="651" t="s">
        <v>173</v>
      </c>
      <c r="D12" s="613"/>
      <c r="E12" s="652" t="s">
        <v>174</v>
      </c>
      <c r="F12" s="653"/>
      <c r="G12" s="653"/>
      <c r="H12" s="653"/>
      <c r="I12" s="653"/>
      <c r="J12" s="654"/>
    </row>
    <row r="13" spans="1:10" ht="20.100000000000001" customHeight="1" x14ac:dyDescent="0.15">
      <c r="A13" s="619" t="s">
        <v>175</v>
      </c>
      <c r="B13" s="640" t="s">
        <v>176</v>
      </c>
      <c r="C13" s="640"/>
      <c r="D13" s="641"/>
      <c r="E13" s="391" t="s">
        <v>161</v>
      </c>
      <c r="F13" s="392" t="s">
        <v>161</v>
      </c>
      <c r="G13" s="392" t="s">
        <v>162</v>
      </c>
      <c r="H13" s="392" t="s">
        <v>162</v>
      </c>
      <c r="I13" s="392" t="s">
        <v>162</v>
      </c>
      <c r="J13" s="393" t="s">
        <v>162</v>
      </c>
    </row>
    <row r="14" spans="1:10" ht="24.95" customHeight="1" x14ac:dyDescent="0.15">
      <c r="A14" s="620"/>
      <c r="B14" s="642" t="s">
        <v>177</v>
      </c>
      <c r="C14" s="642"/>
      <c r="D14" s="643"/>
      <c r="E14" s="259" t="s">
        <v>162</v>
      </c>
      <c r="F14" s="260" t="s">
        <v>162</v>
      </c>
      <c r="G14" s="260" t="s">
        <v>161</v>
      </c>
      <c r="H14" s="260" t="s">
        <v>161</v>
      </c>
      <c r="I14" s="260" t="s">
        <v>161</v>
      </c>
      <c r="J14" s="270" t="s">
        <v>161</v>
      </c>
    </row>
    <row r="15" spans="1:10" ht="30" customHeight="1" x14ac:dyDescent="0.15">
      <c r="A15" s="620"/>
      <c r="B15" s="611" t="s">
        <v>178</v>
      </c>
      <c r="C15" s="611"/>
      <c r="D15" s="602"/>
      <c r="E15" s="259" t="s">
        <v>179</v>
      </c>
      <c r="F15" s="259" t="s">
        <v>161</v>
      </c>
      <c r="G15" s="259" t="s">
        <v>179</v>
      </c>
      <c r="H15" s="259" t="s">
        <v>161</v>
      </c>
      <c r="I15" s="259" t="s">
        <v>179</v>
      </c>
      <c r="J15" s="270" t="s">
        <v>161</v>
      </c>
    </row>
    <row r="16" spans="1:10" ht="20.100000000000001" customHeight="1" x14ac:dyDescent="0.15">
      <c r="A16" s="620"/>
      <c r="B16" s="630" t="s">
        <v>180</v>
      </c>
      <c r="C16" s="630"/>
      <c r="D16" s="631"/>
      <c r="E16" s="261" t="s">
        <v>181</v>
      </c>
      <c r="F16" s="262" t="s">
        <v>161</v>
      </c>
      <c r="G16" s="261" t="s">
        <v>181</v>
      </c>
      <c r="H16" s="262" t="s">
        <v>161</v>
      </c>
      <c r="I16" s="261" t="s">
        <v>181</v>
      </c>
      <c r="J16" s="271" t="s">
        <v>161</v>
      </c>
    </row>
    <row r="17" spans="1:10" ht="15" customHeight="1" x14ac:dyDescent="0.15">
      <c r="A17" s="621"/>
      <c r="B17" s="644" t="s">
        <v>182</v>
      </c>
      <c r="C17" s="645"/>
      <c r="D17" s="646"/>
      <c r="E17" s="636" t="s">
        <v>183</v>
      </c>
      <c r="F17" s="636"/>
      <c r="G17" s="636"/>
      <c r="H17" s="637" t="s">
        <v>184</v>
      </c>
      <c r="I17" s="638"/>
      <c r="J17" s="639"/>
    </row>
    <row r="18" spans="1:10" ht="88.5" customHeight="1" x14ac:dyDescent="0.15">
      <c r="A18" s="621"/>
      <c r="B18" s="626" t="s">
        <v>185</v>
      </c>
      <c r="C18" s="601" t="s">
        <v>169</v>
      </c>
      <c r="D18" s="602"/>
      <c r="E18" s="599" t="s">
        <v>186</v>
      </c>
      <c r="F18" s="603"/>
      <c r="G18" s="604"/>
      <c r="H18" s="605" t="s">
        <v>187</v>
      </c>
      <c r="I18" s="606"/>
      <c r="J18" s="607"/>
    </row>
    <row r="19" spans="1:10" ht="50.25" customHeight="1" x14ac:dyDescent="0.15">
      <c r="A19" s="621"/>
      <c r="B19" s="627"/>
      <c r="C19" s="601" t="s">
        <v>171</v>
      </c>
      <c r="D19" s="602"/>
      <c r="E19" s="599" t="s">
        <v>188</v>
      </c>
      <c r="F19" s="603"/>
      <c r="G19" s="604"/>
      <c r="H19" s="605" t="s">
        <v>189</v>
      </c>
      <c r="I19" s="606"/>
      <c r="J19" s="607"/>
    </row>
    <row r="20" spans="1:10" ht="78" customHeight="1" x14ac:dyDescent="0.15">
      <c r="A20" s="621"/>
      <c r="B20" s="627"/>
      <c r="C20" s="601" t="s">
        <v>190</v>
      </c>
      <c r="D20" s="602"/>
      <c r="E20" s="608" t="s">
        <v>191</v>
      </c>
      <c r="F20" s="609"/>
      <c r="G20" s="610"/>
      <c r="H20" s="605" t="s">
        <v>192</v>
      </c>
      <c r="I20" s="606"/>
      <c r="J20" s="607"/>
    </row>
    <row r="21" spans="1:10" ht="24.95" customHeight="1" x14ac:dyDescent="0.15">
      <c r="A21" s="621"/>
      <c r="B21" s="628"/>
      <c r="C21" s="593" t="s">
        <v>193</v>
      </c>
      <c r="D21" s="594"/>
      <c r="E21" s="594"/>
      <c r="F21" s="594"/>
      <c r="G21" s="594"/>
      <c r="H21" s="594"/>
      <c r="I21" s="594"/>
      <c r="J21" s="595"/>
    </row>
    <row r="22" spans="1:10" ht="50.1" customHeight="1" x14ac:dyDescent="0.15">
      <c r="A22" s="620"/>
      <c r="B22" s="592" t="s">
        <v>194</v>
      </c>
      <c r="C22" s="596"/>
      <c r="D22" s="596"/>
      <c r="E22" s="263" t="s">
        <v>195</v>
      </c>
      <c r="F22" s="264" t="s">
        <v>161</v>
      </c>
      <c r="G22" s="263" t="s">
        <v>195</v>
      </c>
      <c r="H22" s="264" t="s">
        <v>161</v>
      </c>
      <c r="I22" s="263" t="s">
        <v>195</v>
      </c>
      <c r="J22" s="272" t="s">
        <v>161</v>
      </c>
    </row>
    <row r="23" spans="1:10" ht="24.75" customHeight="1" x14ac:dyDescent="0.15">
      <c r="A23" s="620"/>
      <c r="B23" s="597" t="s">
        <v>196</v>
      </c>
      <c r="C23" s="597"/>
      <c r="D23" s="598"/>
      <c r="E23" s="259" t="s">
        <v>181</v>
      </c>
      <c r="F23" s="260" t="s">
        <v>161</v>
      </c>
      <c r="G23" s="259" t="s">
        <v>181</v>
      </c>
      <c r="H23" s="260" t="s">
        <v>161</v>
      </c>
      <c r="I23" s="259" t="s">
        <v>181</v>
      </c>
      <c r="J23" s="270" t="s">
        <v>161</v>
      </c>
    </row>
    <row r="24" spans="1:10" ht="59.25" customHeight="1" x14ac:dyDescent="0.15">
      <c r="A24" s="620"/>
      <c r="B24" s="629" t="s">
        <v>197</v>
      </c>
      <c r="C24" s="589" t="s">
        <v>198</v>
      </c>
      <c r="D24" s="590"/>
      <c r="E24" s="599" t="s">
        <v>199</v>
      </c>
      <c r="F24" s="599"/>
      <c r="G24" s="599"/>
      <c r="H24" s="599"/>
      <c r="I24" s="599"/>
      <c r="J24" s="600"/>
    </row>
    <row r="25" spans="1:10" ht="50.1" customHeight="1" x14ac:dyDescent="0.15">
      <c r="A25" s="620"/>
      <c r="B25" s="629"/>
      <c r="C25" s="591"/>
      <c r="D25" s="592"/>
      <c r="E25" s="599" t="s">
        <v>200</v>
      </c>
      <c r="F25" s="599"/>
      <c r="G25" s="599"/>
      <c r="H25" s="599"/>
      <c r="I25" s="599"/>
      <c r="J25" s="600"/>
    </row>
    <row r="26" spans="1:10" ht="44.25" customHeight="1" x14ac:dyDescent="0.15">
      <c r="A26" s="620"/>
      <c r="B26" s="629"/>
      <c r="C26" s="601" t="s">
        <v>201</v>
      </c>
      <c r="D26" s="602"/>
      <c r="E26" s="601" t="s">
        <v>202</v>
      </c>
      <c r="F26" s="611"/>
      <c r="G26" s="611"/>
      <c r="H26" s="611"/>
      <c r="I26" s="611"/>
      <c r="J26" s="612"/>
    </row>
    <row r="27" spans="1:10" ht="26.25" customHeight="1" x14ac:dyDescent="0.15">
      <c r="A27" s="620"/>
      <c r="B27" s="629"/>
      <c r="C27" s="601" t="s">
        <v>203</v>
      </c>
      <c r="D27" s="602"/>
      <c r="E27" s="601" t="s">
        <v>204</v>
      </c>
      <c r="F27" s="611"/>
      <c r="G27" s="611"/>
      <c r="H27" s="611"/>
      <c r="I27" s="611"/>
      <c r="J27" s="612"/>
    </row>
    <row r="28" spans="1:10" ht="29.25" customHeight="1" x14ac:dyDescent="0.15">
      <c r="A28" s="620"/>
      <c r="B28" s="629"/>
      <c r="C28" s="599" t="s">
        <v>205</v>
      </c>
      <c r="D28" s="599"/>
      <c r="E28" s="599" t="s">
        <v>206</v>
      </c>
      <c r="F28" s="603"/>
      <c r="G28" s="603"/>
      <c r="H28" s="603"/>
      <c r="I28" s="603"/>
      <c r="J28" s="635"/>
    </row>
    <row r="29" spans="1:10" ht="39.950000000000003" customHeight="1" x14ac:dyDescent="0.15">
      <c r="A29" s="620"/>
      <c r="B29" s="629"/>
      <c r="C29" s="599" t="s">
        <v>207</v>
      </c>
      <c r="D29" s="599"/>
      <c r="E29" s="599" t="s">
        <v>208</v>
      </c>
      <c r="F29" s="599"/>
      <c r="G29" s="599"/>
      <c r="H29" s="599"/>
      <c r="I29" s="599"/>
      <c r="J29" s="600"/>
    </row>
    <row r="30" spans="1:10" ht="30.75" customHeight="1" x14ac:dyDescent="0.15">
      <c r="A30" s="620"/>
      <c r="B30" s="629"/>
      <c r="C30" s="601" t="s">
        <v>209</v>
      </c>
      <c r="D30" s="602"/>
      <c r="E30" s="601" t="s">
        <v>210</v>
      </c>
      <c r="F30" s="611"/>
      <c r="G30" s="611"/>
      <c r="H30" s="611"/>
      <c r="I30" s="611"/>
      <c r="J30" s="612"/>
    </row>
    <row r="31" spans="1:10" ht="44.25" customHeight="1" x14ac:dyDescent="0.15">
      <c r="A31" s="620"/>
      <c r="B31" s="629"/>
      <c r="C31" s="599" t="s">
        <v>211</v>
      </c>
      <c r="D31" s="599"/>
      <c r="E31" s="599" t="s">
        <v>212</v>
      </c>
      <c r="F31" s="603"/>
      <c r="G31" s="603"/>
      <c r="H31" s="603"/>
      <c r="I31" s="603"/>
      <c r="J31" s="635"/>
    </row>
    <row r="32" spans="1:10" ht="31.5" customHeight="1" x14ac:dyDescent="0.15">
      <c r="A32" s="620"/>
      <c r="B32" s="610" t="s">
        <v>213</v>
      </c>
      <c r="C32" s="630"/>
      <c r="D32" s="631"/>
      <c r="E32" s="601" t="s">
        <v>214</v>
      </c>
      <c r="F32" s="611"/>
      <c r="G32" s="611"/>
      <c r="H32" s="611"/>
      <c r="I32" s="611"/>
      <c r="J32" s="612"/>
    </row>
    <row r="33" spans="1:10" ht="31.5" customHeight="1" x14ac:dyDescent="0.15">
      <c r="A33" s="620"/>
      <c r="B33" s="632"/>
      <c r="C33" s="633"/>
      <c r="D33" s="634"/>
      <c r="E33" s="601" t="s">
        <v>215</v>
      </c>
      <c r="F33" s="611"/>
      <c r="G33" s="611"/>
      <c r="H33" s="611"/>
      <c r="I33" s="611"/>
      <c r="J33" s="612"/>
    </row>
    <row r="34" spans="1:10" ht="30.75" customHeight="1" x14ac:dyDescent="0.15">
      <c r="A34" s="620"/>
      <c r="B34" s="604" t="s">
        <v>216</v>
      </c>
      <c r="C34" s="597"/>
      <c r="D34" s="598"/>
      <c r="E34" s="601" t="s">
        <v>217</v>
      </c>
      <c r="F34" s="611"/>
      <c r="G34" s="611"/>
      <c r="H34" s="611"/>
      <c r="I34" s="611"/>
      <c r="J34" s="612"/>
    </row>
    <row r="35" spans="1:10" ht="42" customHeight="1" x14ac:dyDescent="0.15">
      <c r="A35" s="620"/>
      <c r="B35" s="604" t="s">
        <v>218</v>
      </c>
      <c r="C35" s="597"/>
      <c r="D35" s="598"/>
      <c r="E35" s="601" t="s">
        <v>219</v>
      </c>
      <c r="F35" s="611"/>
      <c r="G35" s="611"/>
      <c r="H35" s="611"/>
      <c r="I35" s="611"/>
      <c r="J35" s="612"/>
    </row>
    <row r="36" spans="1:10" ht="30.75" customHeight="1" x14ac:dyDescent="0.15">
      <c r="A36" s="620"/>
      <c r="B36" s="604" t="s">
        <v>220</v>
      </c>
      <c r="C36" s="597"/>
      <c r="D36" s="598"/>
      <c r="E36" s="601" t="s">
        <v>221</v>
      </c>
      <c r="F36" s="611"/>
      <c r="G36" s="611"/>
      <c r="H36" s="611"/>
      <c r="I36" s="611"/>
      <c r="J36" s="612"/>
    </row>
    <row r="37" spans="1:10" ht="30" customHeight="1" x14ac:dyDescent="0.15">
      <c r="A37" s="622"/>
      <c r="B37" s="613" t="s">
        <v>222</v>
      </c>
      <c r="C37" s="614"/>
      <c r="D37" s="614"/>
      <c r="E37" s="265" t="s">
        <v>161</v>
      </c>
      <c r="F37" s="265" t="s">
        <v>161</v>
      </c>
      <c r="G37" s="265" t="s">
        <v>161</v>
      </c>
      <c r="H37" s="265" t="s">
        <v>161</v>
      </c>
      <c r="I37" s="265" t="s">
        <v>161</v>
      </c>
      <c r="J37" s="273" t="s">
        <v>161</v>
      </c>
    </row>
    <row r="38" spans="1:10" ht="9.9499999999999993" customHeight="1" x14ac:dyDescent="0.15">
      <c r="A38" s="266"/>
      <c r="B38" s="266"/>
      <c r="C38" s="266"/>
      <c r="D38" s="266"/>
      <c r="E38" s="266"/>
      <c r="F38" s="266"/>
      <c r="G38" s="266"/>
      <c r="H38" s="266"/>
      <c r="I38" s="266"/>
      <c r="J38" s="266"/>
    </row>
    <row r="39" spans="1:10" ht="15" customHeight="1" x14ac:dyDescent="0.15">
      <c r="A39" s="267" t="s">
        <v>143</v>
      </c>
      <c r="B39" s="267" t="s">
        <v>144</v>
      </c>
      <c r="C39" s="266"/>
      <c r="D39" s="266"/>
      <c r="E39" s="266"/>
      <c r="F39" s="266"/>
      <c r="G39" s="266"/>
      <c r="H39" s="266"/>
      <c r="I39" s="266"/>
      <c r="J39" s="266"/>
    </row>
    <row r="40" spans="1:10" ht="15" customHeight="1" x14ac:dyDescent="0.15">
      <c r="A40" s="267" t="s">
        <v>145</v>
      </c>
      <c r="B40" s="267" t="s">
        <v>146</v>
      </c>
      <c r="C40" s="266"/>
      <c r="D40" s="266"/>
      <c r="E40" s="266"/>
      <c r="F40" s="266"/>
      <c r="G40" s="266"/>
      <c r="H40" s="266"/>
      <c r="I40" s="266"/>
      <c r="J40" s="266"/>
    </row>
    <row r="41" spans="1:10" ht="15" customHeight="1" x14ac:dyDescent="0.15">
      <c r="A41" s="267" t="s">
        <v>147</v>
      </c>
      <c r="B41" s="267" t="s">
        <v>223</v>
      </c>
      <c r="C41" s="266"/>
      <c r="D41" s="266"/>
      <c r="E41" s="266"/>
      <c r="F41" s="266"/>
      <c r="G41" s="266"/>
      <c r="H41" s="266"/>
      <c r="I41" s="266"/>
      <c r="J41" s="266"/>
    </row>
    <row r="42" spans="1:10" ht="15" customHeight="1" x14ac:dyDescent="0.15">
      <c r="A42" s="267" t="s">
        <v>148</v>
      </c>
      <c r="B42" s="267" t="s">
        <v>149</v>
      </c>
      <c r="C42" s="266"/>
      <c r="D42" s="266"/>
      <c r="E42" s="266"/>
      <c r="F42" s="266"/>
      <c r="G42" s="266"/>
      <c r="H42" s="266"/>
      <c r="I42" s="266"/>
      <c r="J42" s="266"/>
    </row>
    <row r="43" spans="1:10" ht="15" customHeight="1" x14ac:dyDescent="0.15">
      <c r="A43" s="267" t="s">
        <v>150</v>
      </c>
      <c r="B43" s="267" t="s">
        <v>151</v>
      </c>
      <c r="C43" s="266"/>
      <c r="D43" s="266"/>
      <c r="E43" s="266"/>
      <c r="F43" s="266"/>
      <c r="G43" s="266"/>
      <c r="H43" s="266"/>
      <c r="I43" s="266"/>
      <c r="J43" s="266"/>
    </row>
    <row r="44" spans="1:10" ht="15" customHeight="1" x14ac:dyDescent="0.15">
      <c r="A44" s="267" t="s">
        <v>152</v>
      </c>
      <c r="B44" s="267" t="s">
        <v>153</v>
      </c>
      <c r="C44" s="266"/>
      <c r="D44" s="266"/>
      <c r="E44" s="266"/>
      <c r="F44" s="266"/>
      <c r="G44" s="266"/>
      <c r="H44" s="266"/>
      <c r="I44" s="266"/>
      <c r="J44" s="266"/>
    </row>
  </sheetData>
  <sheetProtection sheet="1" objects="1" scenarios="1"/>
  <mergeCells count="64">
    <mergeCell ref="B5:D5"/>
    <mergeCell ref="B6:D6"/>
    <mergeCell ref="B7:D7"/>
    <mergeCell ref="B8:D8"/>
    <mergeCell ref="B9:D9"/>
    <mergeCell ref="C10:D10"/>
    <mergeCell ref="E10:J10"/>
    <mergeCell ref="C11:D11"/>
    <mergeCell ref="E11:J11"/>
    <mergeCell ref="C12:D12"/>
    <mergeCell ref="E12:J12"/>
    <mergeCell ref="B13:D13"/>
    <mergeCell ref="B14:D14"/>
    <mergeCell ref="B15:D15"/>
    <mergeCell ref="B16:D16"/>
    <mergeCell ref="B17:D17"/>
    <mergeCell ref="E17:G17"/>
    <mergeCell ref="H17:J17"/>
    <mergeCell ref="C18:D18"/>
    <mergeCell ref="E18:G18"/>
    <mergeCell ref="H18:J18"/>
    <mergeCell ref="C26:D26"/>
    <mergeCell ref="E26:J26"/>
    <mergeCell ref="C27:D27"/>
    <mergeCell ref="E27:J27"/>
    <mergeCell ref="C28:D28"/>
    <mergeCell ref="E28:J28"/>
    <mergeCell ref="E29:J29"/>
    <mergeCell ref="C30:D30"/>
    <mergeCell ref="E30:J30"/>
    <mergeCell ref="C31:D31"/>
    <mergeCell ref="E31:J31"/>
    <mergeCell ref="B36:D36"/>
    <mergeCell ref="E36:J36"/>
    <mergeCell ref="B37:D37"/>
    <mergeCell ref="A5:A12"/>
    <mergeCell ref="A13:A37"/>
    <mergeCell ref="B10:B12"/>
    <mergeCell ref="B18:B21"/>
    <mergeCell ref="B24:B31"/>
    <mergeCell ref="B32:D33"/>
    <mergeCell ref="E32:J32"/>
    <mergeCell ref="E33:J33"/>
    <mergeCell ref="B34:D34"/>
    <mergeCell ref="E34:J34"/>
    <mergeCell ref="B35:D35"/>
    <mergeCell ref="E35:J35"/>
    <mergeCell ref="C29:D29"/>
    <mergeCell ref="A2:D4"/>
    <mergeCell ref="E2:F3"/>
    <mergeCell ref="G2:H3"/>
    <mergeCell ref="I2:J3"/>
    <mergeCell ref="C24:D25"/>
    <mergeCell ref="C21:J21"/>
    <mergeCell ref="B22:D22"/>
    <mergeCell ref="B23:D23"/>
    <mergeCell ref="E24:J24"/>
    <mergeCell ref="E25:J25"/>
    <mergeCell ref="C19:D19"/>
    <mergeCell ref="E19:G19"/>
    <mergeCell ref="H19:J19"/>
    <mergeCell ref="C20:D20"/>
    <mergeCell ref="E20:G20"/>
    <mergeCell ref="H20:J20"/>
  </mergeCells>
  <phoneticPr fontId="95"/>
  <printOptions horizontalCentered="1"/>
  <pageMargins left="0.51180555555555596" right="0.31458333333333299" top="0.55069444444444404" bottom="0.156944444444444" header="0.31458333333333299" footer="0.118055555555556"/>
  <pageSetup paperSize="9" scale="65" orientation="portrait" r:id="rId1"/>
  <headerFooter>
    <oddHeader>&amp;C&amp;14必要書類一覧&amp;R別紙４</oddHeader>
    <oddFooter>&amp;R2019.2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82299264503923"/>
    <pageSetUpPr fitToPage="1"/>
  </sheetPr>
  <dimension ref="A1:W33"/>
  <sheetViews>
    <sheetView zoomScale="81" zoomScaleNormal="81" workbookViewId="0">
      <selection activeCell="F11" sqref="F11:H12"/>
    </sheetView>
  </sheetViews>
  <sheetFormatPr defaultColWidth="3.75" defaultRowHeight="27" customHeight="1" x14ac:dyDescent="0.15"/>
  <cols>
    <col min="1" max="1" width="1.875" style="215" customWidth="1"/>
    <col min="2" max="3" width="3.75" style="215" customWidth="1"/>
    <col min="4" max="6" width="7.5" style="215" customWidth="1"/>
    <col min="7" max="8" width="3.75" style="215" customWidth="1"/>
    <col min="9" max="9" width="2.625" style="234" customWidth="1"/>
    <col min="10" max="10" width="14.625" style="215" customWidth="1"/>
    <col min="11" max="11" width="3.75" style="215" customWidth="1"/>
    <col min="12" max="12" width="5.625" style="215" customWidth="1"/>
    <col min="13" max="14" width="3.75" style="215" customWidth="1"/>
    <col min="15" max="15" width="18.625" style="215" customWidth="1"/>
    <col min="16" max="17" width="3.75" style="215" customWidth="1"/>
    <col min="18" max="18" width="11.25" style="215" customWidth="1"/>
    <col min="19" max="19" width="8.625" style="215" customWidth="1"/>
    <col min="20" max="20" width="2.625" style="215" customWidth="1"/>
    <col min="21" max="22" width="5.625" style="215" customWidth="1"/>
    <col min="23" max="23" width="2.625" style="215" customWidth="1"/>
    <col min="24" max="258" width="3.75" style="215"/>
    <col min="259" max="259" width="1.875" style="215" customWidth="1"/>
    <col min="260" max="261" width="3.75" style="215" customWidth="1"/>
    <col min="262" max="264" width="7.5" style="215" customWidth="1"/>
    <col min="265" max="266" width="3.75" style="215" customWidth="1"/>
    <col min="267" max="268" width="7.5" style="215" customWidth="1"/>
    <col min="269" max="269" width="3.75" style="215" customWidth="1"/>
    <col min="270" max="270" width="5.625" style="215" customWidth="1"/>
    <col min="271" max="272" width="3.75" style="215" customWidth="1"/>
    <col min="273" max="273" width="16.875" style="215" customWidth="1"/>
    <col min="274" max="275" width="3.75" style="215" customWidth="1"/>
    <col min="276" max="278" width="11.25" style="215" customWidth="1"/>
    <col min="279" max="279" width="1.875" style="215" customWidth="1"/>
    <col min="280" max="514" width="3.75" style="215"/>
    <col min="515" max="515" width="1.875" style="215" customWidth="1"/>
    <col min="516" max="517" width="3.75" style="215" customWidth="1"/>
    <col min="518" max="520" width="7.5" style="215" customWidth="1"/>
    <col min="521" max="522" width="3.75" style="215" customWidth="1"/>
    <col min="523" max="524" width="7.5" style="215" customWidth="1"/>
    <col min="525" max="525" width="3.75" style="215" customWidth="1"/>
    <col min="526" max="526" width="5.625" style="215" customWidth="1"/>
    <col min="527" max="528" width="3.75" style="215" customWidth="1"/>
    <col min="529" max="529" width="16.875" style="215" customWidth="1"/>
    <col min="530" max="531" width="3.75" style="215" customWidth="1"/>
    <col min="532" max="534" width="11.25" style="215" customWidth="1"/>
    <col min="535" max="535" width="1.875" style="215" customWidth="1"/>
    <col min="536" max="770" width="3.75" style="215"/>
    <col min="771" max="771" width="1.875" style="215" customWidth="1"/>
    <col min="772" max="773" width="3.75" style="215" customWidth="1"/>
    <col min="774" max="776" width="7.5" style="215" customWidth="1"/>
    <col min="777" max="778" width="3.75" style="215" customWidth="1"/>
    <col min="779" max="780" width="7.5" style="215" customWidth="1"/>
    <col min="781" max="781" width="3.75" style="215" customWidth="1"/>
    <col min="782" max="782" width="5.625" style="215" customWidth="1"/>
    <col min="783" max="784" width="3.75" style="215" customWidth="1"/>
    <col min="785" max="785" width="16.875" style="215" customWidth="1"/>
    <col min="786" max="787" width="3.75" style="215" customWidth="1"/>
    <col min="788" max="790" width="11.25" style="215" customWidth="1"/>
    <col min="791" max="791" width="1.875" style="215" customWidth="1"/>
    <col min="792" max="1026" width="3.75" style="215"/>
    <col min="1027" max="1027" width="1.875" style="215" customWidth="1"/>
    <col min="1028" max="1029" width="3.75" style="215" customWidth="1"/>
    <col min="1030" max="1032" width="7.5" style="215" customWidth="1"/>
    <col min="1033" max="1034" width="3.75" style="215" customWidth="1"/>
    <col min="1035" max="1036" width="7.5" style="215" customWidth="1"/>
    <col min="1037" max="1037" width="3.75" style="215" customWidth="1"/>
    <col min="1038" max="1038" width="5.625" style="215" customWidth="1"/>
    <col min="1039" max="1040" width="3.75" style="215" customWidth="1"/>
    <col min="1041" max="1041" width="16.875" style="215" customWidth="1"/>
    <col min="1042" max="1043" width="3.75" style="215" customWidth="1"/>
    <col min="1044" max="1046" width="11.25" style="215" customWidth="1"/>
    <col min="1047" max="1047" width="1.875" style="215" customWidth="1"/>
    <col min="1048" max="1282" width="3.75" style="215"/>
    <col min="1283" max="1283" width="1.875" style="215" customWidth="1"/>
    <col min="1284" max="1285" width="3.75" style="215" customWidth="1"/>
    <col min="1286" max="1288" width="7.5" style="215" customWidth="1"/>
    <col min="1289" max="1290" width="3.75" style="215" customWidth="1"/>
    <col min="1291" max="1292" width="7.5" style="215" customWidth="1"/>
    <col min="1293" max="1293" width="3.75" style="215" customWidth="1"/>
    <col min="1294" max="1294" width="5.625" style="215" customWidth="1"/>
    <col min="1295" max="1296" width="3.75" style="215" customWidth="1"/>
    <col min="1297" max="1297" width="16.875" style="215" customWidth="1"/>
    <col min="1298" max="1299" width="3.75" style="215" customWidth="1"/>
    <col min="1300" max="1302" width="11.25" style="215" customWidth="1"/>
    <col min="1303" max="1303" width="1.875" style="215" customWidth="1"/>
    <col min="1304" max="1538" width="3.75" style="215"/>
    <col min="1539" max="1539" width="1.875" style="215" customWidth="1"/>
    <col min="1540" max="1541" width="3.75" style="215" customWidth="1"/>
    <col min="1542" max="1544" width="7.5" style="215" customWidth="1"/>
    <col min="1545" max="1546" width="3.75" style="215" customWidth="1"/>
    <col min="1547" max="1548" width="7.5" style="215" customWidth="1"/>
    <col min="1549" max="1549" width="3.75" style="215" customWidth="1"/>
    <col min="1550" max="1550" width="5.625" style="215" customWidth="1"/>
    <col min="1551" max="1552" width="3.75" style="215" customWidth="1"/>
    <col min="1553" max="1553" width="16.875" style="215" customWidth="1"/>
    <col min="1554" max="1555" width="3.75" style="215" customWidth="1"/>
    <col min="1556" max="1558" width="11.25" style="215" customWidth="1"/>
    <col min="1559" max="1559" width="1.875" style="215" customWidth="1"/>
    <col min="1560" max="1794" width="3.75" style="215"/>
    <col min="1795" max="1795" width="1.875" style="215" customWidth="1"/>
    <col min="1796" max="1797" width="3.75" style="215" customWidth="1"/>
    <col min="1798" max="1800" width="7.5" style="215" customWidth="1"/>
    <col min="1801" max="1802" width="3.75" style="215" customWidth="1"/>
    <col min="1803" max="1804" width="7.5" style="215" customWidth="1"/>
    <col min="1805" max="1805" width="3.75" style="215" customWidth="1"/>
    <col min="1806" max="1806" width="5.625" style="215" customWidth="1"/>
    <col min="1807" max="1808" width="3.75" style="215" customWidth="1"/>
    <col min="1809" max="1809" width="16.875" style="215" customWidth="1"/>
    <col min="1810" max="1811" width="3.75" style="215" customWidth="1"/>
    <col min="1812" max="1814" width="11.25" style="215" customWidth="1"/>
    <col min="1815" max="1815" width="1.875" style="215" customWidth="1"/>
    <col min="1816" max="2050" width="3.75" style="215"/>
    <col min="2051" max="2051" width="1.875" style="215" customWidth="1"/>
    <col min="2052" max="2053" width="3.75" style="215" customWidth="1"/>
    <col min="2054" max="2056" width="7.5" style="215" customWidth="1"/>
    <col min="2057" max="2058" width="3.75" style="215" customWidth="1"/>
    <col min="2059" max="2060" width="7.5" style="215" customWidth="1"/>
    <col min="2061" max="2061" width="3.75" style="215" customWidth="1"/>
    <col min="2062" max="2062" width="5.625" style="215" customWidth="1"/>
    <col min="2063" max="2064" width="3.75" style="215" customWidth="1"/>
    <col min="2065" max="2065" width="16.875" style="215" customWidth="1"/>
    <col min="2066" max="2067" width="3.75" style="215" customWidth="1"/>
    <col min="2068" max="2070" width="11.25" style="215" customWidth="1"/>
    <col min="2071" max="2071" width="1.875" style="215" customWidth="1"/>
    <col min="2072" max="2306" width="3.75" style="215"/>
    <col min="2307" max="2307" width="1.875" style="215" customWidth="1"/>
    <col min="2308" max="2309" width="3.75" style="215" customWidth="1"/>
    <col min="2310" max="2312" width="7.5" style="215" customWidth="1"/>
    <col min="2313" max="2314" width="3.75" style="215" customWidth="1"/>
    <col min="2315" max="2316" width="7.5" style="215" customWidth="1"/>
    <col min="2317" max="2317" width="3.75" style="215" customWidth="1"/>
    <col min="2318" max="2318" width="5.625" style="215" customWidth="1"/>
    <col min="2319" max="2320" width="3.75" style="215" customWidth="1"/>
    <col min="2321" max="2321" width="16.875" style="215" customWidth="1"/>
    <col min="2322" max="2323" width="3.75" style="215" customWidth="1"/>
    <col min="2324" max="2326" width="11.25" style="215" customWidth="1"/>
    <col min="2327" max="2327" width="1.875" style="215" customWidth="1"/>
    <col min="2328" max="2562" width="3.75" style="215"/>
    <col min="2563" max="2563" width="1.875" style="215" customWidth="1"/>
    <col min="2564" max="2565" width="3.75" style="215" customWidth="1"/>
    <col min="2566" max="2568" width="7.5" style="215" customWidth="1"/>
    <col min="2569" max="2570" width="3.75" style="215" customWidth="1"/>
    <col min="2571" max="2572" width="7.5" style="215" customWidth="1"/>
    <col min="2573" max="2573" width="3.75" style="215" customWidth="1"/>
    <col min="2574" max="2574" width="5.625" style="215" customWidth="1"/>
    <col min="2575" max="2576" width="3.75" style="215" customWidth="1"/>
    <col min="2577" max="2577" width="16.875" style="215" customWidth="1"/>
    <col min="2578" max="2579" width="3.75" style="215" customWidth="1"/>
    <col min="2580" max="2582" width="11.25" style="215" customWidth="1"/>
    <col min="2583" max="2583" width="1.875" style="215" customWidth="1"/>
    <col min="2584" max="2818" width="3.75" style="215"/>
    <col min="2819" max="2819" width="1.875" style="215" customWidth="1"/>
    <col min="2820" max="2821" width="3.75" style="215" customWidth="1"/>
    <col min="2822" max="2824" width="7.5" style="215" customWidth="1"/>
    <col min="2825" max="2826" width="3.75" style="215" customWidth="1"/>
    <col min="2827" max="2828" width="7.5" style="215" customWidth="1"/>
    <col min="2829" max="2829" width="3.75" style="215" customWidth="1"/>
    <col min="2830" max="2830" width="5.625" style="215" customWidth="1"/>
    <col min="2831" max="2832" width="3.75" style="215" customWidth="1"/>
    <col min="2833" max="2833" width="16.875" style="215" customWidth="1"/>
    <col min="2834" max="2835" width="3.75" style="215" customWidth="1"/>
    <col min="2836" max="2838" width="11.25" style="215" customWidth="1"/>
    <col min="2839" max="2839" width="1.875" style="215" customWidth="1"/>
    <col min="2840" max="3074" width="3.75" style="215"/>
    <col min="3075" max="3075" width="1.875" style="215" customWidth="1"/>
    <col min="3076" max="3077" width="3.75" style="215" customWidth="1"/>
    <col min="3078" max="3080" width="7.5" style="215" customWidth="1"/>
    <col min="3081" max="3082" width="3.75" style="215" customWidth="1"/>
    <col min="3083" max="3084" width="7.5" style="215" customWidth="1"/>
    <col min="3085" max="3085" width="3.75" style="215" customWidth="1"/>
    <col min="3086" max="3086" width="5.625" style="215" customWidth="1"/>
    <col min="3087" max="3088" width="3.75" style="215" customWidth="1"/>
    <col min="3089" max="3089" width="16.875" style="215" customWidth="1"/>
    <col min="3090" max="3091" width="3.75" style="215" customWidth="1"/>
    <col min="3092" max="3094" width="11.25" style="215" customWidth="1"/>
    <col min="3095" max="3095" width="1.875" style="215" customWidth="1"/>
    <col min="3096" max="3330" width="3.75" style="215"/>
    <col min="3331" max="3331" width="1.875" style="215" customWidth="1"/>
    <col min="3332" max="3333" width="3.75" style="215" customWidth="1"/>
    <col min="3334" max="3336" width="7.5" style="215" customWidth="1"/>
    <col min="3337" max="3338" width="3.75" style="215" customWidth="1"/>
    <col min="3339" max="3340" width="7.5" style="215" customWidth="1"/>
    <col min="3341" max="3341" width="3.75" style="215" customWidth="1"/>
    <col min="3342" max="3342" width="5.625" style="215" customWidth="1"/>
    <col min="3343" max="3344" width="3.75" style="215" customWidth="1"/>
    <col min="3345" max="3345" width="16.875" style="215" customWidth="1"/>
    <col min="3346" max="3347" width="3.75" style="215" customWidth="1"/>
    <col min="3348" max="3350" width="11.25" style="215" customWidth="1"/>
    <col min="3351" max="3351" width="1.875" style="215" customWidth="1"/>
    <col min="3352" max="3586" width="3.75" style="215"/>
    <col min="3587" max="3587" width="1.875" style="215" customWidth="1"/>
    <col min="3588" max="3589" width="3.75" style="215" customWidth="1"/>
    <col min="3590" max="3592" width="7.5" style="215" customWidth="1"/>
    <col min="3593" max="3594" width="3.75" style="215" customWidth="1"/>
    <col min="3595" max="3596" width="7.5" style="215" customWidth="1"/>
    <col min="3597" max="3597" width="3.75" style="215" customWidth="1"/>
    <col min="3598" max="3598" width="5.625" style="215" customWidth="1"/>
    <col min="3599" max="3600" width="3.75" style="215" customWidth="1"/>
    <col min="3601" max="3601" width="16.875" style="215" customWidth="1"/>
    <col min="3602" max="3603" width="3.75" style="215" customWidth="1"/>
    <col min="3604" max="3606" width="11.25" style="215" customWidth="1"/>
    <col min="3607" max="3607" width="1.875" style="215" customWidth="1"/>
    <col min="3608" max="3842" width="3.75" style="215"/>
    <col min="3843" max="3843" width="1.875" style="215" customWidth="1"/>
    <col min="3844" max="3845" width="3.75" style="215" customWidth="1"/>
    <col min="3846" max="3848" width="7.5" style="215" customWidth="1"/>
    <col min="3849" max="3850" width="3.75" style="215" customWidth="1"/>
    <col min="3851" max="3852" width="7.5" style="215" customWidth="1"/>
    <col min="3853" max="3853" width="3.75" style="215" customWidth="1"/>
    <col min="3854" max="3854" width="5.625" style="215" customWidth="1"/>
    <col min="3855" max="3856" width="3.75" style="215" customWidth="1"/>
    <col min="3857" max="3857" width="16.875" style="215" customWidth="1"/>
    <col min="3858" max="3859" width="3.75" style="215" customWidth="1"/>
    <col min="3860" max="3862" width="11.25" style="215" customWidth="1"/>
    <col min="3863" max="3863" width="1.875" style="215" customWidth="1"/>
    <col min="3864" max="4098" width="3.75" style="215"/>
    <col min="4099" max="4099" width="1.875" style="215" customWidth="1"/>
    <col min="4100" max="4101" width="3.75" style="215" customWidth="1"/>
    <col min="4102" max="4104" width="7.5" style="215" customWidth="1"/>
    <col min="4105" max="4106" width="3.75" style="215" customWidth="1"/>
    <col min="4107" max="4108" width="7.5" style="215" customWidth="1"/>
    <col min="4109" max="4109" width="3.75" style="215" customWidth="1"/>
    <col min="4110" max="4110" width="5.625" style="215" customWidth="1"/>
    <col min="4111" max="4112" width="3.75" style="215" customWidth="1"/>
    <col min="4113" max="4113" width="16.875" style="215" customWidth="1"/>
    <col min="4114" max="4115" width="3.75" style="215" customWidth="1"/>
    <col min="4116" max="4118" width="11.25" style="215" customWidth="1"/>
    <col min="4119" max="4119" width="1.875" style="215" customWidth="1"/>
    <col min="4120" max="4354" width="3.75" style="215"/>
    <col min="4355" max="4355" width="1.875" style="215" customWidth="1"/>
    <col min="4356" max="4357" width="3.75" style="215" customWidth="1"/>
    <col min="4358" max="4360" width="7.5" style="215" customWidth="1"/>
    <col min="4361" max="4362" width="3.75" style="215" customWidth="1"/>
    <col min="4363" max="4364" width="7.5" style="215" customWidth="1"/>
    <col min="4365" max="4365" width="3.75" style="215" customWidth="1"/>
    <col min="4366" max="4366" width="5.625" style="215" customWidth="1"/>
    <col min="4367" max="4368" width="3.75" style="215" customWidth="1"/>
    <col min="4369" max="4369" width="16.875" style="215" customWidth="1"/>
    <col min="4370" max="4371" width="3.75" style="215" customWidth="1"/>
    <col min="4372" max="4374" width="11.25" style="215" customWidth="1"/>
    <col min="4375" max="4375" width="1.875" style="215" customWidth="1"/>
    <col min="4376" max="4610" width="3.75" style="215"/>
    <col min="4611" max="4611" width="1.875" style="215" customWidth="1"/>
    <col min="4612" max="4613" width="3.75" style="215" customWidth="1"/>
    <col min="4614" max="4616" width="7.5" style="215" customWidth="1"/>
    <col min="4617" max="4618" width="3.75" style="215" customWidth="1"/>
    <col min="4619" max="4620" width="7.5" style="215" customWidth="1"/>
    <col min="4621" max="4621" width="3.75" style="215" customWidth="1"/>
    <col min="4622" max="4622" width="5.625" style="215" customWidth="1"/>
    <col min="4623" max="4624" width="3.75" style="215" customWidth="1"/>
    <col min="4625" max="4625" width="16.875" style="215" customWidth="1"/>
    <col min="4626" max="4627" width="3.75" style="215" customWidth="1"/>
    <col min="4628" max="4630" width="11.25" style="215" customWidth="1"/>
    <col min="4631" max="4631" width="1.875" style="215" customWidth="1"/>
    <col min="4632" max="4866" width="3.75" style="215"/>
    <col min="4867" max="4867" width="1.875" style="215" customWidth="1"/>
    <col min="4868" max="4869" width="3.75" style="215" customWidth="1"/>
    <col min="4870" max="4872" width="7.5" style="215" customWidth="1"/>
    <col min="4873" max="4874" width="3.75" style="215" customWidth="1"/>
    <col min="4875" max="4876" width="7.5" style="215" customWidth="1"/>
    <col min="4877" max="4877" width="3.75" style="215" customWidth="1"/>
    <col min="4878" max="4878" width="5.625" style="215" customWidth="1"/>
    <col min="4879" max="4880" width="3.75" style="215" customWidth="1"/>
    <col min="4881" max="4881" width="16.875" style="215" customWidth="1"/>
    <col min="4882" max="4883" width="3.75" style="215" customWidth="1"/>
    <col min="4884" max="4886" width="11.25" style="215" customWidth="1"/>
    <col min="4887" max="4887" width="1.875" style="215" customWidth="1"/>
    <col min="4888" max="5122" width="3.75" style="215"/>
    <col min="5123" max="5123" width="1.875" style="215" customWidth="1"/>
    <col min="5124" max="5125" width="3.75" style="215" customWidth="1"/>
    <col min="5126" max="5128" width="7.5" style="215" customWidth="1"/>
    <col min="5129" max="5130" width="3.75" style="215" customWidth="1"/>
    <col min="5131" max="5132" width="7.5" style="215" customWidth="1"/>
    <col min="5133" max="5133" width="3.75" style="215" customWidth="1"/>
    <col min="5134" max="5134" width="5.625" style="215" customWidth="1"/>
    <col min="5135" max="5136" width="3.75" style="215" customWidth="1"/>
    <col min="5137" max="5137" width="16.875" style="215" customWidth="1"/>
    <col min="5138" max="5139" width="3.75" style="215" customWidth="1"/>
    <col min="5140" max="5142" width="11.25" style="215" customWidth="1"/>
    <col min="5143" max="5143" width="1.875" style="215" customWidth="1"/>
    <col min="5144" max="5378" width="3.75" style="215"/>
    <col min="5379" max="5379" width="1.875" style="215" customWidth="1"/>
    <col min="5380" max="5381" width="3.75" style="215" customWidth="1"/>
    <col min="5382" max="5384" width="7.5" style="215" customWidth="1"/>
    <col min="5385" max="5386" width="3.75" style="215" customWidth="1"/>
    <col min="5387" max="5388" width="7.5" style="215" customWidth="1"/>
    <col min="5389" max="5389" width="3.75" style="215" customWidth="1"/>
    <col min="5390" max="5390" width="5.625" style="215" customWidth="1"/>
    <col min="5391" max="5392" width="3.75" style="215" customWidth="1"/>
    <col min="5393" max="5393" width="16.875" style="215" customWidth="1"/>
    <col min="5394" max="5395" width="3.75" style="215" customWidth="1"/>
    <col min="5396" max="5398" width="11.25" style="215" customWidth="1"/>
    <col min="5399" max="5399" width="1.875" style="215" customWidth="1"/>
    <col min="5400" max="5634" width="3.75" style="215"/>
    <col min="5635" max="5635" width="1.875" style="215" customWidth="1"/>
    <col min="5636" max="5637" width="3.75" style="215" customWidth="1"/>
    <col min="5638" max="5640" width="7.5" style="215" customWidth="1"/>
    <col min="5641" max="5642" width="3.75" style="215" customWidth="1"/>
    <col min="5643" max="5644" width="7.5" style="215" customWidth="1"/>
    <col min="5645" max="5645" width="3.75" style="215" customWidth="1"/>
    <col min="5646" max="5646" width="5.625" style="215" customWidth="1"/>
    <col min="5647" max="5648" width="3.75" style="215" customWidth="1"/>
    <col min="5649" max="5649" width="16.875" style="215" customWidth="1"/>
    <col min="5650" max="5651" width="3.75" style="215" customWidth="1"/>
    <col min="5652" max="5654" width="11.25" style="215" customWidth="1"/>
    <col min="5655" max="5655" width="1.875" style="215" customWidth="1"/>
    <col min="5656" max="5890" width="3.75" style="215"/>
    <col min="5891" max="5891" width="1.875" style="215" customWidth="1"/>
    <col min="5892" max="5893" width="3.75" style="215" customWidth="1"/>
    <col min="5894" max="5896" width="7.5" style="215" customWidth="1"/>
    <col min="5897" max="5898" width="3.75" style="215" customWidth="1"/>
    <col min="5899" max="5900" width="7.5" style="215" customWidth="1"/>
    <col min="5901" max="5901" width="3.75" style="215" customWidth="1"/>
    <col min="5902" max="5902" width="5.625" style="215" customWidth="1"/>
    <col min="5903" max="5904" width="3.75" style="215" customWidth="1"/>
    <col min="5905" max="5905" width="16.875" style="215" customWidth="1"/>
    <col min="5906" max="5907" width="3.75" style="215" customWidth="1"/>
    <col min="5908" max="5910" width="11.25" style="215" customWidth="1"/>
    <col min="5911" max="5911" width="1.875" style="215" customWidth="1"/>
    <col min="5912" max="6146" width="3.75" style="215"/>
    <col min="6147" max="6147" width="1.875" style="215" customWidth="1"/>
    <col min="6148" max="6149" width="3.75" style="215" customWidth="1"/>
    <col min="6150" max="6152" width="7.5" style="215" customWidth="1"/>
    <col min="6153" max="6154" width="3.75" style="215" customWidth="1"/>
    <col min="6155" max="6156" width="7.5" style="215" customWidth="1"/>
    <col min="6157" max="6157" width="3.75" style="215" customWidth="1"/>
    <col min="6158" max="6158" width="5.625" style="215" customWidth="1"/>
    <col min="6159" max="6160" width="3.75" style="215" customWidth="1"/>
    <col min="6161" max="6161" width="16.875" style="215" customWidth="1"/>
    <col min="6162" max="6163" width="3.75" style="215" customWidth="1"/>
    <col min="6164" max="6166" width="11.25" style="215" customWidth="1"/>
    <col min="6167" max="6167" width="1.875" style="215" customWidth="1"/>
    <col min="6168" max="6402" width="3.75" style="215"/>
    <col min="6403" max="6403" width="1.875" style="215" customWidth="1"/>
    <col min="6404" max="6405" width="3.75" style="215" customWidth="1"/>
    <col min="6406" max="6408" width="7.5" style="215" customWidth="1"/>
    <col min="6409" max="6410" width="3.75" style="215" customWidth="1"/>
    <col min="6411" max="6412" width="7.5" style="215" customWidth="1"/>
    <col min="6413" max="6413" width="3.75" style="215" customWidth="1"/>
    <col min="6414" max="6414" width="5.625" style="215" customWidth="1"/>
    <col min="6415" max="6416" width="3.75" style="215" customWidth="1"/>
    <col min="6417" max="6417" width="16.875" style="215" customWidth="1"/>
    <col min="6418" max="6419" width="3.75" style="215" customWidth="1"/>
    <col min="6420" max="6422" width="11.25" style="215" customWidth="1"/>
    <col min="6423" max="6423" width="1.875" style="215" customWidth="1"/>
    <col min="6424" max="6658" width="3.75" style="215"/>
    <col min="6659" max="6659" width="1.875" style="215" customWidth="1"/>
    <col min="6660" max="6661" width="3.75" style="215" customWidth="1"/>
    <col min="6662" max="6664" width="7.5" style="215" customWidth="1"/>
    <col min="6665" max="6666" width="3.75" style="215" customWidth="1"/>
    <col min="6667" max="6668" width="7.5" style="215" customWidth="1"/>
    <col min="6669" max="6669" width="3.75" style="215" customWidth="1"/>
    <col min="6670" max="6670" width="5.625" style="215" customWidth="1"/>
    <col min="6671" max="6672" width="3.75" style="215" customWidth="1"/>
    <col min="6673" max="6673" width="16.875" style="215" customWidth="1"/>
    <col min="6674" max="6675" width="3.75" style="215" customWidth="1"/>
    <col min="6676" max="6678" width="11.25" style="215" customWidth="1"/>
    <col min="6679" max="6679" width="1.875" style="215" customWidth="1"/>
    <col min="6680" max="6914" width="3.75" style="215"/>
    <col min="6915" max="6915" width="1.875" style="215" customWidth="1"/>
    <col min="6916" max="6917" width="3.75" style="215" customWidth="1"/>
    <col min="6918" max="6920" width="7.5" style="215" customWidth="1"/>
    <col min="6921" max="6922" width="3.75" style="215" customWidth="1"/>
    <col min="6923" max="6924" width="7.5" style="215" customWidth="1"/>
    <col min="6925" max="6925" width="3.75" style="215" customWidth="1"/>
    <col min="6926" max="6926" width="5.625" style="215" customWidth="1"/>
    <col min="6927" max="6928" width="3.75" style="215" customWidth="1"/>
    <col min="6929" max="6929" width="16.875" style="215" customWidth="1"/>
    <col min="6930" max="6931" width="3.75" style="215" customWidth="1"/>
    <col min="6932" max="6934" width="11.25" style="215" customWidth="1"/>
    <col min="6935" max="6935" width="1.875" style="215" customWidth="1"/>
    <col min="6936" max="7170" width="3.75" style="215"/>
    <col min="7171" max="7171" width="1.875" style="215" customWidth="1"/>
    <col min="7172" max="7173" width="3.75" style="215" customWidth="1"/>
    <col min="7174" max="7176" width="7.5" style="215" customWidth="1"/>
    <col min="7177" max="7178" width="3.75" style="215" customWidth="1"/>
    <col min="7179" max="7180" width="7.5" style="215" customWidth="1"/>
    <col min="7181" max="7181" width="3.75" style="215" customWidth="1"/>
    <col min="7182" max="7182" width="5.625" style="215" customWidth="1"/>
    <col min="7183" max="7184" width="3.75" style="215" customWidth="1"/>
    <col min="7185" max="7185" width="16.875" style="215" customWidth="1"/>
    <col min="7186" max="7187" width="3.75" style="215" customWidth="1"/>
    <col min="7188" max="7190" width="11.25" style="215" customWidth="1"/>
    <col min="7191" max="7191" width="1.875" style="215" customWidth="1"/>
    <col min="7192" max="7426" width="3.75" style="215"/>
    <col min="7427" max="7427" width="1.875" style="215" customWidth="1"/>
    <col min="7428" max="7429" width="3.75" style="215" customWidth="1"/>
    <col min="7430" max="7432" width="7.5" style="215" customWidth="1"/>
    <col min="7433" max="7434" width="3.75" style="215" customWidth="1"/>
    <col min="7435" max="7436" width="7.5" style="215" customWidth="1"/>
    <col min="7437" max="7437" width="3.75" style="215" customWidth="1"/>
    <col min="7438" max="7438" width="5.625" style="215" customWidth="1"/>
    <col min="7439" max="7440" width="3.75" style="215" customWidth="1"/>
    <col min="7441" max="7441" width="16.875" style="215" customWidth="1"/>
    <col min="7442" max="7443" width="3.75" style="215" customWidth="1"/>
    <col min="7444" max="7446" width="11.25" style="215" customWidth="1"/>
    <col min="7447" max="7447" width="1.875" style="215" customWidth="1"/>
    <col min="7448" max="7682" width="3.75" style="215"/>
    <col min="7683" max="7683" width="1.875" style="215" customWidth="1"/>
    <col min="7684" max="7685" width="3.75" style="215" customWidth="1"/>
    <col min="7686" max="7688" width="7.5" style="215" customWidth="1"/>
    <col min="7689" max="7690" width="3.75" style="215" customWidth="1"/>
    <col min="7691" max="7692" width="7.5" style="215" customWidth="1"/>
    <col min="7693" max="7693" width="3.75" style="215" customWidth="1"/>
    <col min="7694" max="7694" width="5.625" style="215" customWidth="1"/>
    <col min="7695" max="7696" width="3.75" style="215" customWidth="1"/>
    <col min="7697" max="7697" width="16.875" style="215" customWidth="1"/>
    <col min="7698" max="7699" width="3.75" style="215" customWidth="1"/>
    <col min="7700" max="7702" width="11.25" style="215" customWidth="1"/>
    <col min="7703" max="7703" width="1.875" style="215" customWidth="1"/>
    <col min="7704" max="7938" width="3.75" style="215"/>
    <col min="7939" max="7939" width="1.875" style="215" customWidth="1"/>
    <col min="7940" max="7941" width="3.75" style="215" customWidth="1"/>
    <col min="7942" max="7944" width="7.5" style="215" customWidth="1"/>
    <col min="7945" max="7946" width="3.75" style="215" customWidth="1"/>
    <col min="7947" max="7948" width="7.5" style="215" customWidth="1"/>
    <col min="7949" max="7949" width="3.75" style="215" customWidth="1"/>
    <col min="7950" max="7950" width="5.625" style="215" customWidth="1"/>
    <col min="7951" max="7952" width="3.75" style="215" customWidth="1"/>
    <col min="7953" max="7953" width="16.875" style="215" customWidth="1"/>
    <col min="7954" max="7955" width="3.75" style="215" customWidth="1"/>
    <col min="7956" max="7958" width="11.25" style="215" customWidth="1"/>
    <col min="7959" max="7959" width="1.875" style="215" customWidth="1"/>
    <col min="7960" max="8194" width="3.75" style="215"/>
    <col min="8195" max="8195" width="1.875" style="215" customWidth="1"/>
    <col min="8196" max="8197" width="3.75" style="215" customWidth="1"/>
    <col min="8198" max="8200" width="7.5" style="215" customWidth="1"/>
    <col min="8201" max="8202" width="3.75" style="215" customWidth="1"/>
    <col min="8203" max="8204" width="7.5" style="215" customWidth="1"/>
    <col min="8205" max="8205" width="3.75" style="215" customWidth="1"/>
    <col min="8206" max="8206" width="5.625" style="215" customWidth="1"/>
    <col min="8207" max="8208" width="3.75" style="215" customWidth="1"/>
    <col min="8209" max="8209" width="16.875" style="215" customWidth="1"/>
    <col min="8210" max="8211" width="3.75" style="215" customWidth="1"/>
    <col min="8212" max="8214" width="11.25" style="215" customWidth="1"/>
    <col min="8215" max="8215" width="1.875" style="215" customWidth="1"/>
    <col min="8216" max="8450" width="3.75" style="215"/>
    <col min="8451" max="8451" width="1.875" style="215" customWidth="1"/>
    <col min="8452" max="8453" width="3.75" style="215" customWidth="1"/>
    <col min="8454" max="8456" width="7.5" style="215" customWidth="1"/>
    <col min="8457" max="8458" width="3.75" style="215" customWidth="1"/>
    <col min="8459" max="8460" width="7.5" style="215" customWidth="1"/>
    <col min="8461" max="8461" width="3.75" style="215" customWidth="1"/>
    <col min="8462" max="8462" width="5.625" style="215" customWidth="1"/>
    <col min="8463" max="8464" width="3.75" style="215" customWidth="1"/>
    <col min="8465" max="8465" width="16.875" style="215" customWidth="1"/>
    <col min="8466" max="8467" width="3.75" style="215" customWidth="1"/>
    <col min="8468" max="8470" width="11.25" style="215" customWidth="1"/>
    <col min="8471" max="8471" width="1.875" style="215" customWidth="1"/>
    <col min="8472" max="8706" width="3.75" style="215"/>
    <col min="8707" max="8707" width="1.875" style="215" customWidth="1"/>
    <col min="8708" max="8709" width="3.75" style="215" customWidth="1"/>
    <col min="8710" max="8712" width="7.5" style="215" customWidth="1"/>
    <col min="8713" max="8714" width="3.75" style="215" customWidth="1"/>
    <col min="8715" max="8716" width="7.5" style="215" customWidth="1"/>
    <col min="8717" max="8717" width="3.75" style="215" customWidth="1"/>
    <col min="8718" max="8718" width="5.625" style="215" customWidth="1"/>
    <col min="8719" max="8720" width="3.75" style="215" customWidth="1"/>
    <col min="8721" max="8721" width="16.875" style="215" customWidth="1"/>
    <col min="8722" max="8723" width="3.75" style="215" customWidth="1"/>
    <col min="8724" max="8726" width="11.25" style="215" customWidth="1"/>
    <col min="8727" max="8727" width="1.875" style="215" customWidth="1"/>
    <col min="8728" max="8962" width="3.75" style="215"/>
    <col min="8963" max="8963" width="1.875" style="215" customWidth="1"/>
    <col min="8964" max="8965" width="3.75" style="215" customWidth="1"/>
    <col min="8966" max="8968" width="7.5" style="215" customWidth="1"/>
    <col min="8969" max="8970" width="3.75" style="215" customWidth="1"/>
    <col min="8971" max="8972" width="7.5" style="215" customWidth="1"/>
    <col min="8973" max="8973" width="3.75" style="215" customWidth="1"/>
    <col min="8974" max="8974" width="5.625" style="215" customWidth="1"/>
    <col min="8975" max="8976" width="3.75" style="215" customWidth="1"/>
    <col min="8977" max="8977" width="16.875" style="215" customWidth="1"/>
    <col min="8978" max="8979" width="3.75" style="215" customWidth="1"/>
    <col min="8980" max="8982" width="11.25" style="215" customWidth="1"/>
    <col min="8983" max="8983" width="1.875" style="215" customWidth="1"/>
    <col min="8984" max="9218" width="3.75" style="215"/>
    <col min="9219" max="9219" width="1.875" style="215" customWidth="1"/>
    <col min="9220" max="9221" width="3.75" style="215" customWidth="1"/>
    <col min="9222" max="9224" width="7.5" style="215" customWidth="1"/>
    <col min="9225" max="9226" width="3.75" style="215" customWidth="1"/>
    <col min="9227" max="9228" width="7.5" style="215" customWidth="1"/>
    <col min="9229" max="9229" width="3.75" style="215" customWidth="1"/>
    <col min="9230" max="9230" width="5.625" style="215" customWidth="1"/>
    <col min="9231" max="9232" width="3.75" style="215" customWidth="1"/>
    <col min="9233" max="9233" width="16.875" style="215" customWidth="1"/>
    <col min="9234" max="9235" width="3.75" style="215" customWidth="1"/>
    <col min="9236" max="9238" width="11.25" style="215" customWidth="1"/>
    <col min="9239" max="9239" width="1.875" style="215" customWidth="1"/>
    <col min="9240" max="9474" width="3.75" style="215"/>
    <col min="9475" max="9475" width="1.875" style="215" customWidth="1"/>
    <col min="9476" max="9477" width="3.75" style="215" customWidth="1"/>
    <col min="9478" max="9480" width="7.5" style="215" customWidth="1"/>
    <col min="9481" max="9482" width="3.75" style="215" customWidth="1"/>
    <col min="9483" max="9484" width="7.5" style="215" customWidth="1"/>
    <col min="9485" max="9485" width="3.75" style="215" customWidth="1"/>
    <col min="9486" max="9486" width="5.625" style="215" customWidth="1"/>
    <col min="9487" max="9488" width="3.75" style="215" customWidth="1"/>
    <col min="9489" max="9489" width="16.875" style="215" customWidth="1"/>
    <col min="9490" max="9491" width="3.75" style="215" customWidth="1"/>
    <col min="9492" max="9494" width="11.25" style="215" customWidth="1"/>
    <col min="9495" max="9495" width="1.875" style="215" customWidth="1"/>
    <col min="9496" max="9730" width="3.75" style="215"/>
    <col min="9731" max="9731" width="1.875" style="215" customWidth="1"/>
    <col min="9732" max="9733" width="3.75" style="215" customWidth="1"/>
    <col min="9734" max="9736" width="7.5" style="215" customWidth="1"/>
    <col min="9737" max="9738" width="3.75" style="215" customWidth="1"/>
    <col min="9739" max="9740" width="7.5" style="215" customWidth="1"/>
    <col min="9741" max="9741" width="3.75" style="215" customWidth="1"/>
    <col min="9742" max="9742" width="5.625" style="215" customWidth="1"/>
    <col min="9743" max="9744" width="3.75" style="215" customWidth="1"/>
    <col min="9745" max="9745" width="16.875" style="215" customWidth="1"/>
    <col min="9746" max="9747" width="3.75" style="215" customWidth="1"/>
    <col min="9748" max="9750" width="11.25" style="215" customWidth="1"/>
    <col min="9751" max="9751" width="1.875" style="215" customWidth="1"/>
    <col min="9752" max="9986" width="3.75" style="215"/>
    <col min="9987" max="9987" width="1.875" style="215" customWidth="1"/>
    <col min="9988" max="9989" width="3.75" style="215" customWidth="1"/>
    <col min="9990" max="9992" width="7.5" style="215" customWidth="1"/>
    <col min="9993" max="9994" width="3.75" style="215" customWidth="1"/>
    <col min="9995" max="9996" width="7.5" style="215" customWidth="1"/>
    <col min="9997" max="9997" width="3.75" style="215" customWidth="1"/>
    <col min="9998" max="9998" width="5.625" style="215" customWidth="1"/>
    <col min="9999" max="10000" width="3.75" style="215" customWidth="1"/>
    <col min="10001" max="10001" width="16.875" style="215" customWidth="1"/>
    <col min="10002" max="10003" width="3.75" style="215" customWidth="1"/>
    <col min="10004" max="10006" width="11.25" style="215" customWidth="1"/>
    <col min="10007" max="10007" width="1.875" style="215" customWidth="1"/>
    <col min="10008" max="10242" width="3.75" style="215"/>
    <col min="10243" max="10243" width="1.875" style="215" customWidth="1"/>
    <col min="10244" max="10245" width="3.75" style="215" customWidth="1"/>
    <col min="10246" max="10248" width="7.5" style="215" customWidth="1"/>
    <col min="10249" max="10250" width="3.75" style="215" customWidth="1"/>
    <col min="10251" max="10252" width="7.5" style="215" customWidth="1"/>
    <col min="10253" max="10253" width="3.75" style="215" customWidth="1"/>
    <col min="10254" max="10254" width="5.625" style="215" customWidth="1"/>
    <col min="10255" max="10256" width="3.75" style="215" customWidth="1"/>
    <col min="10257" max="10257" width="16.875" style="215" customWidth="1"/>
    <col min="10258" max="10259" width="3.75" style="215" customWidth="1"/>
    <col min="10260" max="10262" width="11.25" style="215" customWidth="1"/>
    <col min="10263" max="10263" width="1.875" style="215" customWidth="1"/>
    <col min="10264" max="10498" width="3.75" style="215"/>
    <col min="10499" max="10499" width="1.875" style="215" customWidth="1"/>
    <col min="10500" max="10501" width="3.75" style="215" customWidth="1"/>
    <col min="10502" max="10504" width="7.5" style="215" customWidth="1"/>
    <col min="10505" max="10506" width="3.75" style="215" customWidth="1"/>
    <col min="10507" max="10508" width="7.5" style="215" customWidth="1"/>
    <col min="10509" max="10509" width="3.75" style="215" customWidth="1"/>
    <col min="10510" max="10510" width="5.625" style="215" customWidth="1"/>
    <col min="10511" max="10512" width="3.75" style="215" customWidth="1"/>
    <col min="10513" max="10513" width="16.875" style="215" customWidth="1"/>
    <col min="10514" max="10515" width="3.75" style="215" customWidth="1"/>
    <col min="10516" max="10518" width="11.25" style="215" customWidth="1"/>
    <col min="10519" max="10519" width="1.875" style="215" customWidth="1"/>
    <col min="10520" max="10754" width="3.75" style="215"/>
    <col min="10755" max="10755" width="1.875" style="215" customWidth="1"/>
    <col min="10756" max="10757" width="3.75" style="215" customWidth="1"/>
    <col min="10758" max="10760" width="7.5" style="215" customWidth="1"/>
    <col min="10761" max="10762" width="3.75" style="215" customWidth="1"/>
    <col min="10763" max="10764" width="7.5" style="215" customWidth="1"/>
    <col min="10765" max="10765" width="3.75" style="215" customWidth="1"/>
    <col min="10766" max="10766" width="5.625" style="215" customWidth="1"/>
    <col min="10767" max="10768" width="3.75" style="215" customWidth="1"/>
    <col min="10769" max="10769" width="16.875" style="215" customWidth="1"/>
    <col min="10770" max="10771" width="3.75" style="215" customWidth="1"/>
    <col min="10772" max="10774" width="11.25" style="215" customWidth="1"/>
    <col min="10775" max="10775" width="1.875" style="215" customWidth="1"/>
    <col min="10776" max="11010" width="3.75" style="215"/>
    <col min="11011" max="11011" width="1.875" style="215" customWidth="1"/>
    <col min="11012" max="11013" width="3.75" style="215" customWidth="1"/>
    <col min="11014" max="11016" width="7.5" style="215" customWidth="1"/>
    <col min="11017" max="11018" width="3.75" style="215" customWidth="1"/>
    <col min="11019" max="11020" width="7.5" style="215" customWidth="1"/>
    <col min="11021" max="11021" width="3.75" style="215" customWidth="1"/>
    <col min="11022" max="11022" width="5.625" style="215" customWidth="1"/>
    <col min="11023" max="11024" width="3.75" style="215" customWidth="1"/>
    <col min="11025" max="11025" width="16.875" style="215" customWidth="1"/>
    <col min="11026" max="11027" width="3.75" style="215" customWidth="1"/>
    <col min="11028" max="11030" width="11.25" style="215" customWidth="1"/>
    <col min="11031" max="11031" width="1.875" style="215" customWidth="1"/>
    <col min="11032" max="11266" width="3.75" style="215"/>
    <col min="11267" max="11267" width="1.875" style="215" customWidth="1"/>
    <col min="11268" max="11269" width="3.75" style="215" customWidth="1"/>
    <col min="11270" max="11272" width="7.5" style="215" customWidth="1"/>
    <col min="11273" max="11274" width="3.75" style="215" customWidth="1"/>
    <col min="11275" max="11276" width="7.5" style="215" customWidth="1"/>
    <col min="11277" max="11277" width="3.75" style="215" customWidth="1"/>
    <col min="11278" max="11278" width="5.625" style="215" customWidth="1"/>
    <col min="11279" max="11280" width="3.75" style="215" customWidth="1"/>
    <col min="11281" max="11281" width="16.875" style="215" customWidth="1"/>
    <col min="11282" max="11283" width="3.75" style="215" customWidth="1"/>
    <col min="11284" max="11286" width="11.25" style="215" customWidth="1"/>
    <col min="11287" max="11287" width="1.875" style="215" customWidth="1"/>
    <col min="11288" max="11522" width="3.75" style="215"/>
    <col min="11523" max="11523" width="1.875" style="215" customWidth="1"/>
    <col min="11524" max="11525" width="3.75" style="215" customWidth="1"/>
    <col min="11526" max="11528" width="7.5" style="215" customWidth="1"/>
    <col min="11529" max="11530" width="3.75" style="215" customWidth="1"/>
    <col min="11531" max="11532" width="7.5" style="215" customWidth="1"/>
    <col min="11533" max="11533" width="3.75" style="215" customWidth="1"/>
    <col min="11534" max="11534" width="5.625" style="215" customWidth="1"/>
    <col min="11535" max="11536" width="3.75" style="215" customWidth="1"/>
    <col min="11537" max="11537" width="16.875" style="215" customWidth="1"/>
    <col min="11538" max="11539" width="3.75" style="215" customWidth="1"/>
    <col min="11540" max="11542" width="11.25" style="215" customWidth="1"/>
    <col min="11543" max="11543" width="1.875" style="215" customWidth="1"/>
    <col min="11544" max="11778" width="3.75" style="215"/>
    <col min="11779" max="11779" width="1.875" style="215" customWidth="1"/>
    <col min="11780" max="11781" width="3.75" style="215" customWidth="1"/>
    <col min="11782" max="11784" width="7.5" style="215" customWidth="1"/>
    <col min="11785" max="11786" width="3.75" style="215" customWidth="1"/>
    <col min="11787" max="11788" width="7.5" style="215" customWidth="1"/>
    <col min="11789" max="11789" width="3.75" style="215" customWidth="1"/>
    <col min="11790" max="11790" width="5.625" style="215" customWidth="1"/>
    <col min="11791" max="11792" width="3.75" style="215" customWidth="1"/>
    <col min="11793" max="11793" width="16.875" style="215" customWidth="1"/>
    <col min="11794" max="11795" width="3.75" style="215" customWidth="1"/>
    <col min="11796" max="11798" width="11.25" style="215" customWidth="1"/>
    <col min="11799" max="11799" width="1.875" style="215" customWidth="1"/>
    <col min="11800" max="12034" width="3.75" style="215"/>
    <col min="12035" max="12035" width="1.875" style="215" customWidth="1"/>
    <col min="12036" max="12037" width="3.75" style="215" customWidth="1"/>
    <col min="12038" max="12040" width="7.5" style="215" customWidth="1"/>
    <col min="12041" max="12042" width="3.75" style="215" customWidth="1"/>
    <col min="12043" max="12044" width="7.5" style="215" customWidth="1"/>
    <col min="12045" max="12045" width="3.75" style="215" customWidth="1"/>
    <col min="12046" max="12046" width="5.625" style="215" customWidth="1"/>
    <col min="12047" max="12048" width="3.75" style="215" customWidth="1"/>
    <col min="12049" max="12049" width="16.875" style="215" customWidth="1"/>
    <col min="12050" max="12051" width="3.75" style="215" customWidth="1"/>
    <col min="12052" max="12054" width="11.25" style="215" customWidth="1"/>
    <col min="12055" max="12055" width="1.875" style="215" customWidth="1"/>
    <col min="12056" max="12290" width="3.75" style="215"/>
    <col min="12291" max="12291" width="1.875" style="215" customWidth="1"/>
    <col min="12292" max="12293" width="3.75" style="215" customWidth="1"/>
    <col min="12294" max="12296" width="7.5" style="215" customWidth="1"/>
    <col min="12297" max="12298" width="3.75" style="215" customWidth="1"/>
    <col min="12299" max="12300" width="7.5" style="215" customWidth="1"/>
    <col min="12301" max="12301" width="3.75" style="215" customWidth="1"/>
    <col min="12302" max="12302" width="5.625" style="215" customWidth="1"/>
    <col min="12303" max="12304" width="3.75" style="215" customWidth="1"/>
    <col min="12305" max="12305" width="16.875" style="215" customWidth="1"/>
    <col min="12306" max="12307" width="3.75" style="215" customWidth="1"/>
    <col min="12308" max="12310" width="11.25" style="215" customWidth="1"/>
    <col min="12311" max="12311" width="1.875" style="215" customWidth="1"/>
    <col min="12312" max="12546" width="3.75" style="215"/>
    <col min="12547" max="12547" width="1.875" style="215" customWidth="1"/>
    <col min="12548" max="12549" width="3.75" style="215" customWidth="1"/>
    <col min="12550" max="12552" width="7.5" style="215" customWidth="1"/>
    <col min="12553" max="12554" width="3.75" style="215" customWidth="1"/>
    <col min="12555" max="12556" width="7.5" style="215" customWidth="1"/>
    <col min="12557" max="12557" width="3.75" style="215" customWidth="1"/>
    <col min="12558" max="12558" width="5.625" style="215" customWidth="1"/>
    <col min="12559" max="12560" width="3.75" style="215" customWidth="1"/>
    <col min="12561" max="12561" width="16.875" style="215" customWidth="1"/>
    <col min="12562" max="12563" width="3.75" style="215" customWidth="1"/>
    <col min="12564" max="12566" width="11.25" style="215" customWidth="1"/>
    <col min="12567" max="12567" width="1.875" style="215" customWidth="1"/>
    <col min="12568" max="12802" width="3.75" style="215"/>
    <col min="12803" max="12803" width="1.875" style="215" customWidth="1"/>
    <col min="12804" max="12805" width="3.75" style="215" customWidth="1"/>
    <col min="12806" max="12808" width="7.5" style="215" customWidth="1"/>
    <col min="12809" max="12810" width="3.75" style="215" customWidth="1"/>
    <col min="12811" max="12812" width="7.5" style="215" customWidth="1"/>
    <col min="12813" max="12813" width="3.75" style="215" customWidth="1"/>
    <col min="12814" max="12814" width="5.625" style="215" customWidth="1"/>
    <col min="12815" max="12816" width="3.75" style="215" customWidth="1"/>
    <col min="12817" max="12817" width="16.875" style="215" customWidth="1"/>
    <col min="12818" max="12819" width="3.75" style="215" customWidth="1"/>
    <col min="12820" max="12822" width="11.25" style="215" customWidth="1"/>
    <col min="12823" max="12823" width="1.875" style="215" customWidth="1"/>
    <col min="12824" max="13058" width="3.75" style="215"/>
    <col min="13059" max="13059" width="1.875" style="215" customWidth="1"/>
    <col min="13060" max="13061" width="3.75" style="215" customWidth="1"/>
    <col min="13062" max="13064" width="7.5" style="215" customWidth="1"/>
    <col min="13065" max="13066" width="3.75" style="215" customWidth="1"/>
    <col min="13067" max="13068" width="7.5" style="215" customWidth="1"/>
    <col min="13069" max="13069" width="3.75" style="215" customWidth="1"/>
    <col min="13070" max="13070" width="5.625" style="215" customWidth="1"/>
    <col min="13071" max="13072" width="3.75" style="215" customWidth="1"/>
    <col min="13073" max="13073" width="16.875" style="215" customWidth="1"/>
    <col min="13074" max="13075" width="3.75" style="215" customWidth="1"/>
    <col min="13076" max="13078" width="11.25" style="215" customWidth="1"/>
    <col min="13079" max="13079" width="1.875" style="215" customWidth="1"/>
    <col min="13080" max="13314" width="3.75" style="215"/>
    <col min="13315" max="13315" width="1.875" style="215" customWidth="1"/>
    <col min="13316" max="13317" width="3.75" style="215" customWidth="1"/>
    <col min="13318" max="13320" width="7.5" style="215" customWidth="1"/>
    <col min="13321" max="13322" width="3.75" style="215" customWidth="1"/>
    <col min="13323" max="13324" width="7.5" style="215" customWidth="1"/>
    <col min="13325" max="13325" width="3.75" style="215" customWidth="1"/>
    <col min="13326" max="13326" width="5.625" style="215" customWidth="1"/>
    <col min="13327" max="13328" width="3.75" style="215" customWidth="1"/>
    <col min="13329" max="13329" width="16.875" style="215" customWidth="1"/>
    <col min="13330" max="13331" width="3.75" style="215" customWidth="1"/>
    <col min="13332" max="13334" width="11.25" style="215" customWidth="1"/>
    <col min="13335" max="13335" width="1.875" style="215" customWidth="1"/>
    <col min="13336" max="13570" width="3.75" style="215"/>
    <col min="13571" max="13571" width="1.875" style="215" customWidth="1"/>
    <col min="13572" max="13573" width="3.75" style="215" customWidth="1"/>
    <col min="13574" max="13576" width="7.5" style="215" customWidth="1"/>
    <col min="13577" max="13578" width="3.75" style="215" customWidth="1"/>
    <col min="13579" max="13580" width="7.5" style="215" customWidth="1"/>
    <col min="13581" max="13581" width="3.75" style="215" customWidth="1"/>
    <col min="13582" max="13582" width="5.625" style="215" customWidth="1"/>
    <col min="13583" max="13584" width="3.75" style="215" customWidth="1"/>
    <col min="13585" max="13585" width="16.875" style="215" customWidth="1"/>
    <col min="13586" max="13587" width="3.75" style="215" customWidth="1"/>
    <col min="13588" max="13590" width="11.25" style="215" customWidth="1"/>
    <col min="13591" max="13591" width="1.875" style="215" customWidth="1"/>
    <col min="13592" max="13826" width="3.75" style="215"/>
    <col min="13827" max="13827" width="1.875" style="215" customWidth="1"/>
    <col min="13828" max="13829" width="3.75" style="215" customWidth="1"/>
    <col min="13830" max="13832" width="7.5" style="215" customWidth="1"/>
    <col min="13833" max="13834" width="3.75" style="215" customWidth="1"/>
    <col min="13835" max="13836" width="7.5" style="215" customWidth="1"/>
    <col min="13837" max="13837" width="3.75" style="215" customWidth="1"/>
    <col min="13838" max="13838" width="5.625" style="215" customWidth="1"/>
    <col min="13839" max="13840" width="3.75" style="215" customWidth="1"/>
    <col min="13841" max="13841" width="16.875" style="215" customWidth="1"/>
    <col min="13842" max="13843" width="3.75" style="215" customWidth="1"/>
    <col min="13844" max="13846" width="11.25" style="215" customWidth="1"/>
    <col min="13847" max="13847" width="1.875" style="215" customWidth="1"/>
    <col min="13848" max="14082" width="3.75" style="215"/>
    <col min="14083" max="14083" width="1.875" style="215" customWidth="1"/>
    <col min="14084" max="14085" width="3.75" style="215" customWidth="1"/>
    <col min="14086" max="14088" width="7.5" style="215" customWidth="1"/>
    <col min="14089" max="14090" width="3.75" style="215" customWidth="1"/>
    <col min="14091" max="14092" width="7.5" style="215" customWidth="1"/>
    <col min="14093" max="14093" width="3.75" style="215" customWidth="1"/>
    <col min="14094" max="14094" width="5.625" style="215" customWidth="1"/>
    <col min="14095" max="14096" width="3.75" style="215" customWidth="1"/>
    <col min="14097" max="14097" width="16.875" style="215" customWidth="1"/>
    <col min="14098" max="14099" width="3.75" style="215" customWidth="1"/>
    <col min="14100" max="14102" width="11.25" style="215" customWidth="1"/>
    <col min="14103" max="14103" width="1.875" style="215" customWidth="1"/>
    <col min="14104" max="14338" width="3.75" style="215"/>
    <col min="14339" max="14339" width="1.875" style="215" customWidth="1"/>
    <col min="14340" max="14341" width="3.75" style="215" customWidth="1"/>
    <col min="14342" max="14344" width="7.5" style="215" customWidth="1"/>
    <col min="14345" max="14346" width="3.75" style="215" customWidth="1"/>
    <col min="14347" max="14348" width="7.5" style="215" customWidth="1"/>
    <col min="14349" max="14349" width="3.75" style="215" customWidth="1"/>
    <col min="14350" max="14350" width="5.625" style="215" customWidth="1"/>
    <col min="14351" max="14352" width="3.75" style="215" customWidth="1"/>
    <col min="14353" max="14353" width="16.875" style="215" customWidth="1"/>
    <col min="14354" max="14355" width="3.75" style="215" customWidth="1"/>
    <col min="14356" max="14358" width="11.25" style="215" customWidth="1"/>
    <col min="14359" max="14359" width="1.875" style="215" customWidth="1"/>
    <col min="14360" max="14594" width="3.75" style="215"/>
    <col min="14595" max="14595" width="1.875" style="215" customWidth="1"/>
    <col min="14596" max="14597" width="3.75" style="215" customWidth="1"/>
    <col min="14598" max="14600" width="7.5" style="215" customWidth="1"/>
    <col min="14601" max="14602" width="3.75" style="215" customWidth="1"/>
    <col min="14603" max="14604" width="7.5" style="215" customWidth="1"/>
    <col min="14605" max="14605" width="3.75" style="215" customWidth="1"/>
    <col min="14606" max="14606" width="5.625" style="215" customWidth="1"/>
    <col min="14607" max="14608" width="3.75" style="215" customWidth="1"/>
    <col min="14609" max="14609" width="16.875" style="215" customWidth="1"/>
    <col min="14610" max="14611" width="3.75" style="215" customWidth="1"/>
    <col min="14612" max="14614" width="11.25" style="215" customWidth="1"/>
    <col min="14615" max="14615" width="1.875" style="215" customWidth="1"/>
    <col min="14616" max="14850" width="3.75" style="215"/>
    <col min="14851" max="14851" width="1.875" style="215" customWidth="1"/>
    <col min="14852" max="14853" width="3.75" style="215" customWidth="1"/>
    <col min="14854" max="14856" width="7.5" style="215" customWidth="1"/>
    <col min="14857" max="14858" width="3.75" style="215" customWidth="1"/>
    <col min="14859" max="14860" width="7.5" style="215" customWidth="1"/>
    <col min="14861" max="14861" width="3.75" style="215" customWidth="1"/>
    <col min="14862" max="14862" width="5.625" style="215" customWidth="1"/>
    <col min="14863" max="14864" width="3.75" style="215" customWidth="1"/>
    <col min="14865" max="14865" width="16.875" style="215" customWidth="1"/>
    <col min="14866" max="14867" width="3.75" style="215" customWidth="1"/>
    <col min="14868" max="14870" width="11.25" style="215" customWidth="1"/>
    <col min="14871" max="14871" width="1.875" style="215" customWidth="1"/>
    <col min="14872" max="15106" width="3.75" style="215"/>
    <col min="15107" max="15107" width="1.875" style="215" customWidth="1"/>
    <col min="15108" max="15109" width="3.75" style="215" customWidth="1"/>
    <col min="15110" max="15112" width="7.5" style="215" customWidth="1"/>
    <col min="15113" max="15114" width="3.75" style="215" customWidth="1"/>
    <col min="15115" max="15116" width="7.5" style="215" customWidth="1"/>
    <col min="15117" max="15117" width="3.75" style="215" customWidth="1"/>
    <col min="15118" max="15118" width="5.625" style="215" customWidth="1"/>
    <col min="15119" max="15120" width="3.75" style="215" customWidth="1"/>
    <col min="15121" max="15121" width="16.875" style="215" customWidth="1"/>
    <col min="15122" max="15123" width="3.75" style="215" customWidth="1"/>
    <col min="15124" max="15126" width="11.25" style="215" customWidth="1"/>
    <col min="15127" max="15127" width="1.875" style="215" customWidth="1"/>
    <col min="15128" max="15362" width="3.75" style="215"/>
    <col min="15363" max="15363" width="1.875" style="215" customWidth="1"/>
    <col min="15364" max="15365" width="3.75" style="215" customWidth="1"/>
    <col min="15366" max="15368" width="7.5" style="215" customWidth="1"/>
    <col min="15369" max="15370" width="3.75" style="215" customWidth="1"/>
    <col min="15371" max="15372" width="7.5" style="215" customWidth="1"/>
    <col min="15373" max="15373" width="3.75" style="215" customWidth="1"/>
    <col min="15374" max="15374" width="5.625" style="215" customWidth="1"/>
    <col min="15375" max="15376" width="3.75" style="215" customWidth="1"/>
    <col min="15377" max="15377" width="16.875" style="215" customWidth="1"/>
    <col min="15378" max="15379" width="3.75" style="215" customWidth="1"/>
    <col min="15380" max="15382" width="11.25" style="215" customWidth="1"/>
    <col min="15383" max="15383" width="1.875" style="215" customWidth="1"/>
    <col min="15384" max="15618" width="3.75" style="215"/>
    <col min="15619" max="15619" width="1.875" style="215" customWidth="1"/>
    <col min="15620" max="15621" width="3.75" style="215" customWidth="1"/>
    <col min="15622" max="15624" width="7.5" style="215" customWidth="1"/>
    <col min="15625" max="15626" width="3.75" style="215" customWidth="1"/>
    <col min="15627" max="15628" width="7.5" style="215" customWidth="1"/>
    <col min="15629" max="15629" width="3.75" style="215" customWidth="1"/>
    <col min="15630" max="15630" width="5.625" style="215" customWidth="1"/>
    <col min="15631" max="15632" width="3.75" style="215" customWidth="1"/>
    <col min="15633" max="15633" width="16.875" style="215" customWidth="1"/>
    <col min="15634" max="15635" width="3.75" style="215" customWidth="1"/>
    <col min="15636" max="15638" width="11.25" style="215" customWidth="1"/>
    <col min="15639" max="15639" width="1.875" style="215" customWidth="1"/>
    <col min="15640" max="15874" width="3.75" style="215"/>
    <col min="15875" max="15875" width="1.875" style="215" customWidth="1"/>
    <col min="15876" max="15877" width="3.75" style="215" customWidth="1"/>
    <col min="15878" max="15880" width="7.5" style="215" customWidth="1"/>
    <col min="15881" max="15882" width="3.75" style="215" customWidth="1"/>
    <col min="15883" max="15884" width="7.5" style="215" customWidth="1"/>
    <col min="15885" max="15885" width="3.75" style="215" customWidth="1"/>
    <col min="15886" max="15886" width="5.625" style="215" customWidth="1"/>
    <col min="15887" max="15888" width="3.75" style="215" customWidth="1"/>
    <col min="15889" max="15889" width="16.875" style="215" customWidth="1"/>
    <col min="15890" max="15891" width="3.75" style="215" customWidth="1"/>
    <col min="15892" max="15894" width="11.25" style="215" customWidth="1"/>
    <col min="15895" max="15895" width="1.875" style="215" customWidth="1"/>
    <col min="15896" max="16130" width="3.75" style="215"/>
    <col min="16131" max="16131" width="1.875" style="215" customWidth="1"/>
    <col min="16132" max="16133" width="3.75" style="215" customWidth="1"/>
    <col min="16134" max="16136" width="7.5" style="215" customWidth="1"/>
    <col min="16137" max="16138" width="3.75" style="215" customWidth="1"/>
    <col min="16139" max="16140" width="7.5" style="215" customWidth="1"/>
    <col min="16141" max="16141" width="3.75" style="215" customWidth="1"/>
    <col min="16142" max="16142" width="5.625" style="215" customWidth="1"/>
    <col min="16143" max="16144" width="3.75" style="215" customWidth="1"/>
    <col min="16145" max="16145" width="16.875" style="215" customWidth="1"/>
    <col min="16146" max="16147" width="3.75" style="215" customWidth="1"/>
    <col min="16148" max="16150" width="11.25" style="215" customWidth="1"/>
    <col min="16151" max="16151" width="1.875" style="215" customWidth="1"/>
    <col min="16152" max="16384" width="3.75" style="215"/>
  </cols>
  <sheetData>
    <row r="1" spans="1:23" ht="22.5" customHeight="1" x14ac:dyDescent="0.15">
      <c r="A1" s="217" t="s">
        <v>224</v>
      </c>
    </row>
    <row r="2" spans="1:23" ht="25.5" customHeight="1" x14ac:dyDescent="0.15">
      <c r="B2" s="742" t="s">
        <v>225</v>
      </c>
      <c r="C2" s="742"/>
      <c r="D2" s="742"/>
      <c r="E2" s="742"/>
      <c r="F2" s="742"/>
      <c r="G2" s="742"/>
      <c r="H2" s="742"/>
      <c r="I2" s="742"/>
      <c r="J2" s="742"/>
      <c r="K2" s="732" t="s">
        <v>226</v>
      </c>
      <c r="L2" s="732"/>
      <c r="M2" s="732"/>
      <c r="N2" s="732"/>
      <c r="O2" s="732" t="s">
        <v>227</v>
      </c>
      <c r="P2" s="732"/>
      <c r="Q2" s="732"/>
      <c r="R2" s="252"/>
      <c r="S2" s="252"/>
      <c r="T2" s="253"/>
      <c r="U2" s="253"/>
      <c r="V2" s="253"/>
    </row>
    <row r="3" spans="1:23" ht="25.5" customHeight="1" x14ac:dyDescent="0.15">
      <c r="B3" s="743"/>
      <c r="C3" s="743"/>
      <c r="D3" s="743"/>
      <c r="E3" s="743"/>
      <c r="F3" s="743"/>
      <c r="G3" s="743"/>
      <c r="H3" s="743"/>
      <c r="I3" s="743"/>
      <c r="J3" s="743"/>
      <c r="K3" s="733" t="s">
        <v>228</v>
      </c>
      <c r="L3" s="733"/>
      <c r="M3" s="733"/>
      <c r="N3" s="733"/>
      <c r="O3" s="733"/>
      <c r="P3" s="733"/>
      <c r="Q3" s="733"/>
      <c r="R3" s="235"/>
      <c r="S3" s="734" t="str">
        <f>"（ "&amp;YEAR(情報入力シート!$C$17)&amp;" 年　"&amp;MONTH(情報入力シート!$C$17)&amp;" 月分）"</f>
        <v>（ 1900 年　1 月分）</v>
      </c>
      <c r="T3" s="734"/>
      <c r="U3" s="734"/>
      <c r="V3" s="734"/>
      <c r="W3" s="232"/>
    </row>
    <row r="4" spans="1:23" ht="22.5" customHeight="1" x14ac:dyDescent="0.15">
      <c r="A4" s="703"/>
      <c r="B4" s="705" t="s">
        <v>110</v>
      </c>
      <c r="C4" s="735">
        <f>情報入力シート!C4</f>
        <v>0</v>
      </c>
      <c r="D4" s="736"/>
      <c r="E4" s="736"/>
      <c r="F4" s="736"/>
      <c r="G4" s="736"/>
      <c r="H4" s="736"/>
      <c r="I4" s="736"/>
      <c r="J4" s="737"/>
      <c r="K4" s="705" t="s">
        <v>229</v>
      </c>
      <c r="L4" s="735" t="str">
        <f>IF(情報入力シート!C8="","",情報入力シート!C8)</f>
        <v/>
      </c>
      <c r="M4" s="736"/>
      <c r="N4" s="736"/>
      <c r="O4" s="737"/>
      <c r="P4" s="705" t="s">
        <v>66</v>
      </c>
      <c r="Q4" s="747" t="str">
        <f>IF(情報入力シート!C9="","",情報入力シート!C9)</f>
        <v/>
      </c>
      <c r="R4" s="748"/>
      <c r="S4" s="748"/>
      <c r="T4" s="748"/>
      <c r="U4" s="748"/>
      <c r="V4" s="749"/>
      <c r="W4" s="254"/>
    </row>
    <row r="5" spans="1:23" ht="22.5" customHeight="1" x14ac:dyDescent="0.15">
      <c r="A5" s="703"/>
      <c r="B5" s="706"/>
      <c r="C5" s="738" t="str">
        <f>情報入力シート!C6&amp;"　"&amp;情報入力シート!C7</f>
        <v>　</v>
      </c>
      <c r="D5" s="739"/>
      <c r="E5" s="739"/>
      <c r="F5" s="739"/>
      <c r="G5" s="739"/>
      <c r="H5" s="739"/>
      <c r="I5" s="739"/>
      <c r="J5" s="740"/>
      <c r="K5" s="741"/>
      <c r="L5" s="744"/>
      <c r="M5" s="745"/>
      <c r="N5" s="745"/>
      <c r="O5" s="746"/>
      <c r="P5" s="741"/>
      <c r="Q5" s="750"/>
      <c r="R5" s="751"/>
      <c r="S5" s="751"/>
      <c r="T5" s="751"/>
      <c r="U5" s="751"/>
      <c r="V5" s="752"/>
      <c r="W5" s="254"/>
    </row>
    <row r="6" spans="1:23" ht="14.25" customHeight="1" x14ac:dyDescent="0.15">
      <c r="A6" s="704"/>
      <c r="B6" s="724"/>
      <c r="C6" s="724"/>
      <c r="D6" s="724"/>
      <c r="E6" s="724"/>
      <c r="F6" s="724"/>
      <c r="G6" s="724"/>
      <c r="H6" s="724"/>
      <c r="I6" s="724"/>
      <c r="J6" s="724"/>
      <c r="K6" s="724"/>
      <c r="L6" s="724"/>
      <c r="M6" s="724"/>
      <c r="N6" s="724"/>
      <c r="O6" s="724"/>
      <c r="P6" s="724"/>
      <c r="Q6" s="724"/>
      <c r="R6" s="724"/>
      <c r="S6" s="724"/>
      <c r="T6" s="724"/>
      <c r="U6" s="724"/>
      <c r="V6" s="724"/>
      <c r="W6" s="254"/>
    </row>
    <row r="7" spans="1:23" ht="22.5" customHeight="1" x14ac:dyDescent="0.15">
      <c r="A7" s="703"/>
      <c r="B7" s="699" t="s">
        <v>230</v>
      </c>
      <c r="C7" s="663"/>
      <c r="D7" s="661" t="s">
        <v>231</v>
      </c>
      <c r="E7" s="663"/>
      <c r="F7" s="661" t="s">
        <v>232</v>
      </c>
      <c r="G7" s="662"/>
      <c r="H7" s="663"/>
      <c r="I7" s="661" t="s">
        <v>233</v>
      </c>
      <c r="J7" s="662"/>
      <c r="K7" s="693" t="s">
        <v>130</v>
      </c>
      <c r="L7" s="693"/>
      <c r="M7" s="693"/>
      <c r="N7" s="693"/>
      <c r="O7" s="693" t="s">
        <v>234</v>
      </c>
      <c r="P7" s="661" t="s">
        <v>235</v>
      </c>
      <c r="Q7" s="663"/>
      <c r="R7" s="725" t="s">
        <v>236</v>
      </c>
      <c r="S7" s="726"/>
      <c r="T7" s="727"/>
      <c r="U7" s="661" t="s">
        <v>90</v>
      </c>
      <c r="V7" s="663"/>
      <c r="W7" s="254"/>
    </row>
    <row r="8" spans="1:23" ht="22.5" customHeight="1" x14ac:dyDescent="0.15">
      <c r="A8" s="703"/>
      <c r="B8" s="700"/>
      <c r="C8" s="666"/>
      <c r="D8" s="664"/>
      <c r="E8" s="666"/>
      <c r="F8" s="664"/>
      <c r="G8" s="665"/>
      <c r="H8" s="666"/>
      <c r="I8" s="730"/>
      <c r="J8" s="731"/>
      <c r="K8" s="693"/>
      <c r="L8" s="693"/>
      <c r="M8" s="693"/>
      <c r="N8" s="693"/>
      <c r="O8" s="693"/>
      <c r="P8" s="664"/>
      <c r="Q8" s="666"/>
      <c r="R8" s="218" t="s">
        <v>237</v>
      </c>
      <c r="S8" s="725" t="s">
        <v>238</v>
      </c>
      <c r="T8" s="727"/>
      <c r="U8" s="664"/>
      <c r="V8" s="666"/>
      <c r="W8" s="254"/>
    </row>
    <row r="9" spans="1:23" ht="21.95" customHeight="1" x14ac:dyDescent="0.15">
      <c r="A9" s="703"/>
      <c r="B9" s="699"/>
      <c r="C9" s="663"/>
      <c r="D9" s="707"/>
      <c r="E9" s="707"/>
      <c r="F9" s="668" t="s">
        <v>674</v>
      </c>
      <c r="G9" s="701"/>
      <c r="H9" s="669"/>
      <c r="I9" s="728" t="str">
        <f>IF(情報入力シート!C35="","",(情報入力シート!C35))</f>
        <v/>
      </c>
      <c r="J9" s="729"/>
      <c r="K9" s="698" t="str">
        <f>IF(情報入力シート!C31="","",(情報入力シート!C31))</f>
        <v/>
      </c>
      <c r="L9" s="698"/>
      <c r="M9" s="698"/>
      <c r="N9" s="698"/>
      <c r="O9" s="698" t="str">
        <f>IF(情報入力シート!C32="","",(情報入力シート!C32))</f>
        <v/>
      </c>
      <c r="P9" s="661"/>
      <c r="Q9" s="663"/>
      <c r="R9" s="722" t="s">
        <v>239</v>
      </c>
      <c r="S9" s="668" t="s">
        <v>239</v>
      </c>
      <c r="T9" s="669"/>
      <c r="U9" s="694" t="str">
        <f>IF(情報入力シート!C37="","",(情報入力シート!C37))</f>
        <v/>
      </c>
      <c r="V9" s="695"/>
      <c r="W9" s="254"/>
    </row>
    <row r="10" spans="1:23" ht="21.95" customHeight="1" x14ac:dyDescent="0.15">
      <c r="A10" s="703"/>
      <c r="B10" s="700"/>
      <c r="C10" s="666"/>
      <c r="D10" s="708"/>
      <c r="E10" s="708"/>
      <c r="F10" s="670"/>
      <c r="G10" s="702"/>
      <c r="H10" s="671"/>
      <c r="I10" s="243" t="s">
        <v>117</v>
      </c>
      <c r="J10" s="244" t="str">
        <f>IF(情報入力シート!C36="","",(情報入力シート!C36))</f>
        <v/>
      </c>
      <c r="K10" s="698"/>
      <c r="L10" s="698"/>
      <c r="M10" s="698"/>
      <c r="N10" s="698"/>
      <c r="O10" s="698"/>
      <c r="P10" s="664"/>
      <c r="Q10" s="666"/>
      <c r="R10" s="723"/>
      <c r="S10" s="670"/>
      <c r="T10" s="671"/>
      <c r="U10" s="696"/>
      <c r="V10" s="697"/>
      <c r="W10" s="254"/>
    </row>
    <row r="11" spans="1:23" ht="21.95" customHeight="1" x14ac:dyDescent="0.15">
      <c r="A11" s="703"/>
      <c r="B11" s="699"/>
      <c r="C11" s="663"/>
      <c r="D11" s="707"/>
      <c r="E11" s="707"/>
      <c r="F11" s="661" t="s">
        <v>240</v>
      </c>
      <c r="G11" s="662"/>
      <c r="H11" s="663"/>
      <c r="I11" s="728" t="str">
        <f>IF(情報入力シート!C48="","",(情報入力シート!C48))</f>
        <v/>
      </c>
      <c r="J11" s="729"/>
      <c r="K11" s="698" t="str">
        <f>IF(情報入力シート!C44="","",(情報入力シート!C44))</f>
        <v/>
      </c>
      <c r="L11" s="698"/>
      <c r="M11" s="698"/>
      <c r="N11" s="698"/>
      <c r="O11" s="698" t="str">
        <f>IF(情報入力シート!C45="","",(情報入力シート!C45))</f>
        <v/>
      </c>
      <c r="P11" s="661"/>
      <c r="Q11" s="663"/>
      <c r="R11" s="722" t="s">
        <v>239</v>
      </c>
      <c r="S11" s="668" t="s">
        <v>239</v>
      </c>
      <c r="T11" s="669"/>
      <c r="U11" s="694" t="str">
        <f>IF(情報入力シート!C50="","",(情報入力シート!C50))</f>
        <v/>
      </c>
      <c r="V11" s="695"/>
      <c r="W11" s="254"/>
    </row>
    <row r="12" spans="1:23" ht="21.95" customHeight="1" x14ac:dyDescent="0.15">
      <c r="A12" s="703"/>
      <c r="B12" s="700"/>
      <c r="C12" s="666"/>
      <c r="D12" s="708"/>
      <c r="E12" s="708"/>
      <c r="F12" s="664"/>
      <c r="G12" s="665"/>
      <c r="H12" s="666"/>
      <c r="I12" s="243" t="s">
        <v>117</v>
      </c>
      <c r="J12" s="244" t="str">
        <f>IF(情報入力シート!C49="","",(情報入力シート!C49))</f>
        <v/>
      </c>
      <c r="K12" s="698"/>
      <c r="L12" s="698"/>
      <c r="M12" s="698"/>
      <c r="N12" s="698"/>
      <c r="O12" s="698"/>
      <c r="P12" s="664"/>
      <c r="Q12" s="666"/>
      <c r="R12" s="723"/>
      <c r="S12" s="670"/>
      <c r="T12" s="671"/>
      <c r="U12" s="696"/>
      <c r="V12" s="697"/>
      <c r="W12" s="254"/>
    </row>
    <row r="13" spans="1:23" ht="21.95" customHeight="1" x14ac:dyDescent="0.15">
      <c r="A13" s="703"/>
      <c r="B13" s="699"/>
      <c r="C13" s="663"/>
      <c r="D13" s="707"/>
      <c r="E13" s="707"/>
      <c r="F13" s="661" t="s">
        <v>240</v>
      </c>
      <c r="G13" s="662"/>
      <c r="H13" s="663"/>
      <c r="I13" s="710" t="str">
        <f>IF(情報入力シート!C61="","",(情報入力シート!C61))</f>
        <v/>
      </c>
      <c r="J13" s="711"/>
      <c r="K13" s="660" t="str">
        <f>IF(情報入力シート!C57="","",(情報入力シート!C57))</f>
        <v/>
      </c>
      <c r="L13" s="660"/>
      <c r="M13" s="660"/>
      <c r="N13" s="660"/>
      <c r="O13" s="719" t="str">
        <f>IF(情報入力シート!C58="","",(情報入力シート!C58))</f>
        <v/>
      </c>
      <c r="P13" s="661"/>
      <c r="Q13" s="663"/>
      <c r="R13" s="722" t="s">
        <v>239</v>
      </c>
      <c r="S13" s="668" t="s">
        <v>239</v>
      </c>
      <c r="T13" s="669"/>
      <c r="U13" s="694" t="str">
        <f>IF(情報入力シート!C63="","",(情報入力シート!C63))</f>
        <v/>
      </c>
      <c r="V13" s="695"/>
      <c r="W13" s="254"/>
    </row>
    <row r="14" spans="1:23" ht="21.95" customHeight="1" x14ac:dyDescent="0.15">
      <c r="A14" s="703"/>
      <c r="B14" s="700"/>
      <c r="C14" s="666"/>
      <c r="D14" s="708"/>
      <c r="E14" s="708"/>
      <c r="F14" s="664"/>
      <c r="G14" s="665"/>
      <c r="H14" s="666"/>
      <c r="I14" s="245" t="s">
        <v>117</v>
      </c>
      <c r="J14" s="246" t="str">
        <f>IF(情報入力シート!C62="","",(情報入力シート!C62))</f>
        <v/>
      </c>
      <c r="K14" s="660"/>
      <c r="L14" s="660"/>
      <c r="M14" s="660"/>
      <c r="N14" s="660"/>
      <c r="O14" s="719"/>
      <c r="P14" s="664"/>
      <c r="Q14" s="666"/>
      <c r="R14" s="723"/>
      <c r="S14" s="670"/>
      <c r="T14" s="671"/>
      <c r="U14" s="696"/>
      <c r="V14" s="697"/>
      <c r="W14" s="254"/>
    </row>
    <row r="15" spans="1:23" ht="21.95" customHeight="1" x14ac:dyDescent="0.15">
      <c r="A15" s="703"/>
      <c r="B15" s="699"/>
      <c r="C15" s="663"/>
      <c r="D15" s="707"/>
      <c r="E15" s="707"/>
      <c r="F15" s="661" t="s">
        <v>240</v>
      </c>
      <c r="G15" s="662"/>
      <c r="H15" s="663"/>
      <c r="I15" s="712"/>
      <c r="J15" s="713"/>
      <c r="K15" s="676"/>
      <c r="L15" s="676"/>
      <c r="M15" s="676"/>
      <c r="N15" s="676"/>
      <c r="O15" s="720"/>
      <c r="P15" s="661"/>
      <c r="Q15" s="663"/>
      <c r="R15" s="722" t="s">
        <v>239</v>
      </c>
      <c r="S15" s="668" t="s">
        <v>239</v>
      </c>
      <c r="T15" s="669"/>
      <c r="U15" s="672"/>
      <c r="V15" s="673"/>
      <c r="W15" s="254"/>
    </row>
    <row r="16" spans="1:23" ht="21.95" customHeight="1" x14ac:dyDescent="0.15">
      <c r="A16" s="703"/>
      <c r="B16" s="700"/>
      <c r="C16" s="666"/>
      <c r="D16" s="708"/>
      <c r="E16" s="708"/>
      <c r="F16" s="664"/>
      <c r="G16" s="665"/>
      <c r="H16" s="666"/>
      <c r="I16" s="247" t="s">
        <v>117</v>
      </c>
      <c r="J16" s="248"/>
      <c r="K16" s="676"/>
      <c r="L16" s="676"/>
      <c r="M16" s="676"/>
      <c r="N16" s="676"/>
      <c r="O16" s="720"/>
      <c r="P16" s="664"/>
      <c r="Q16" s="666"/>
      <c r="R16" s="723"/>
      <c r="S16" s="670"/>
      <c r="T16" s="671"/>
      <c r="U16" s="674"/>
      <c r="V16" s="675"/>
      <c r="W16" s="254"/>
    </row>
    <row r="17" spans="1:23" ht="21.95" customHeight="1" x14ac:dyDescent="0.15">
      <c r="A17" s="703"/>
      <c r="B17" s="699"/>
      <c r="C17" s="663"/>
      <c r="D17" s="707"/>
      <c r="E17" s="707"/>
      <c r="F17" s="661" t="s">
        <v>240</v>
      </c>
      <c r="G17" s="662"/>
      <c r="H17" s="663"/>
      <c r="I17" s="714"/>
      <c r="J17" s="715"/>
      <c r="K17" s="659"/>
      <c r="L17" s="659"/>
      <c r="M17" s="659"/>
      <c r="N17" s="659"/>
      <c r="O17" s="721"/>
      <c r="P17" s="661"/>
      <c r="Q17" s="663"/>
      <c r="R17" s="722" t="s">
        <v>239</v>
      </c>
      <c r="S17" s="668" t="s">
        <v>239</v>
      </c>
      <c r="T17" s="669"/>
      <c r="U17" s="672"/>
      <c r="V17" s="673"/>
      <c r="W17" s="254"/>
    </row>
    <row r="18" spans="1:23" ht="21.95" customHeight="1" x14ac:dyDescent="0.15">
      <c r="A18" s="703"/>
      <c r="B18" s="700"/>
      <c r="C18" s="666"/>
      <c r="D18" s="708"/>
      <c r="E18" s="708"/>
      <c r="F18" s="664"/>
      <c r="G18" s="665"/>
      <c r="H18" s="666"/>
      <c r="I18" s="249" t="s">
        <v>117</v>
      </c>
      <c r="J18" s="250"/>
      <c r="K18" s="659"/>
      <c r="L18" s="659"/>
      <c r="M18" s="659"/>
      <c r="N18" s="659"/>
      <c r="O18" s="721"/>
      <c r="P18" s="664"/>
      <c r="Q18" s="666"/>
      <c r="R18" s="723"/>
      <c r="S18" s="670"/>
      <c r="T18" s="671"/>
      <c r="U18" s="674"/>
      <c r="V18" s="675"/>
      <c r="W18" s="254"/>
    </row>
    <row r="19" spans="1:23" ht="3.75" customHeight="1" x14ac:dyDescent="0.15">
      <c r="A19" s="704"/>
      <c r="B19" s="238"/>
      <c r="C19" s="238"/>
      <c r="D19" s="238"/>
      <c r="E19" s="238"/>
      <c r="F19" s="236"/>
      <c r="G19" s="236"/>
      <c r="H19" s="236"/>
      <c r="I19" s="236"/>
      <c r="J19" s="236"/>
      <c r="K19" s="238"/>
      <c r="L19" s="238"/>
      <c r="M19" s="238"/>
      <c r="N19" s="238"/>
      <c r="O19" s="238"/>
      <c r="P19" s="238"/>
      <c r="Q19" s="238"/>
      <c r="R19" s="237"/>
      <c r="S19" s="237"/>
      <c r="T19" s="237"/>
      <c r="U19" s="237"/>
      <c r="V19" s="236"/>
      <c r="W19" s="254"/>
    </row>
    <row r="20" spans="1:23" ht="3.75" customHeight="1" x14ac:dyDescent="0.15">
      <c r="A20" s="704"/>
      <c r="W20" s="254"/>
    </row>
    <row r="21" spans="1:23" ht="18.75" customHeight="1" x14ac:dyDescent="0.15">
      <c r="A21" s="704"/>
      <c r="B21" s="709" t="s">
        <v>241</v>
      </c>
      <c r="C21" s="709"/>
      <c r="D21" s="709"/>
      <c r="E21" s="709"/>
      <c r="F21" s="709"/>
      <c r="G21" s="240"/>
      <c r="H21" s="240"/>
      <c r="I21" s="223"/>
      <c r="J21" s="240"/>
      <c r="K21" s="240"/>
      <c r="L21" s="240"/>
      <c r="M21" s="240"/>
      <c r="N21" s="240"/>
      <c r="O21" s="240"/>
      <c r="P21" s="716" t="s">
        <v>242</v>
      </c>
      <c r="Q21" s="717"/>
      <c r="R21" s="717"/>
      <c r="S21" s="717"/>
      <c r="T21" s="717"/>
      <c r="U21" s="717"/>
      <c r="V21" s="718"/>
      <c r="W21" s="254"/>
    </row>
    <row r="22" spans="1:23" ht="15.75" customHeight="1" x14ac:dyDescent="0.15">
      <c r="A22" s="704"/>
      <c r="B22" s="709" t="s">
        <v>243</v>
      </c>
      <c r="C22" s="709"/>
      <c r="D22" s="709"/>
      <c r="E22" s="709"/>
      <c r="F22" s="709"/>
      <c r="G22" s="709"/>
      <c r="H22" s="709"/>
      <c r="I22" s="709"/>
      <c r="J22" s="709"/>
      <c r="K22" s="709"/>
      <c r="L22" s="709"/>
      <c r="M22" s="709"/>
      <c r="N22" s="709"/>
      <c r="O22" s="709"/>
      <c r="P22" s="677" t="str">
        <f>情報入力シート!C38&amp;"，"&amp;情報入力シート!C39&amp;"，"&amp;情報入力シート!C40</f>
        <v>，，</v>
      </c>
      <c r="Q22" s="678"/>
      <c r="R22" s="678"/>
      <c r="S22" s="678"/>
      <c r="T22" s="678"/>
      <c r="U22" s="678"/>
      <c r="V22" s="679"/>
      <c r="W22" s="254"/>
    </row>
    <row r="23" spans="1:23" ht="15.75" customHeight="1" x14ac:dyDescent="0.15">
      <c r="A23" s="704"/>
      <c r="B23" s="709" t="s">
        <v>244</v>
      </c>
      <c r="C23" s="709"/>
      <c r="D23" s="709"/>
      <c r="E23" s="709"/>
      <c r="F23" s="709"/>
      <c r="G23" s="709"/>
      <c r="H23" s="709"/>
      <c r="I23" s="709"/>
      <c r="J23" s="709"/>
      <c r="K23" s="709"/>
      <c r="L23" s="709"/>
      <c r="M23" s="709"/>
      <c r="N23" s="709"/>
      <c r="O23" s="709"/>
      <c r="P23" s="680"/>
      <c r="Q23" s="681"/>
      <c r="R23" s="681"/>
      <c r="S23" s="681"/>
      <c r="T23" s="681"/>
      <c r="U23" s="681"/>
      <c r="V23" s="682"/>
      <c r="W23" s="254"/>
    </row>
    <row r="24" spans="1:23" ht="15.75" customHeight="1" x14ac:dyDescent="0.15">
      <c r="A24" s="704"/>
      <c r="B24" s="709" t="s">
        <v>245</v>
      </c>
      <c r="C24" s="709"/>
      <c r="D24" s="709"/>
      <c r="E24" s="709"/>
      <c r="F24" s="709"/>
      <c r="G24" s="709"/>
      <c r="H24" s="709"/>
      <c r="I24" s="709"/>
      <c r="J24" s="709"/>
      <c r="K24" s="709"/>
      <c r="L24" s="709"/>
      <c r="M24" s="709"/>
      <c r="N24" s="709"/>
      <c r="O24" s="709"/>
      <c r="P24" s="685" t="s">
        <v>246</v>
      </c>
      <c r="Q24" s="686"/>
      <c r="R24" s="686"/>
      <c r="S24" s="686"/>
      <c r="T24" s="686"/>
      <c r="U24" s="689" t="str">
        <f>IF(情報入力シート!C27="","",(情報入力シート!C27))</f>
        <v/>
      </c>
      <c r="V24" s="690"/>
      <c r="W24" s="254"/>
    </row>
    <row r="25" spans="1:23" ht="15.75" customHeight="1" x14ac:dyDescent="0.15">
      <c r="A25" s="704"/>
      <c r="B25" s="709" t="s">
        <v>247</v>
      </c>
      <c r="C25" s="709"/>
      <c r="D25" s="709"/>
      <c r="E25" s="709"/>
      <c r="F25" s="709"/>
      <c r="G25" s="709"/>
      <c r="H25" s="709"/>
      <c r="I25" s="709"/>
      <c r="J25" s="709"/>
      <c r="K25" s="709"/>
      <c r="L25" s="709"/>
      <c r="M25" s="709"/>
      <c r="N25" s="709"/>
      <c r="O25" s="709"/>
      <c r="P25" s="687"/>
      <c r="Q25" s="688"/>
      <c r="R25" s="688"/>
      <c r="S25" s="688"/>
      <c r="T25" s="688"/>
      <c r="U25" s="691"/>
      <c r="V25" s="692"/>
      <c r="W25" s="240"/>
    </row>
    <row r="26" spans="1:23" ht="15.75" customHeight="1" x14ac:dyDescent="0.15">
      <c r="A26" s="704"/>
      <c r="B26" s="709" t="s">
        <v>248</v>
      </c>
      <c r="C26" s="709"/>
      <c r="D26" s="709"/>
      <c r="E26" s="709"/>
      <c r="F26" s="709"/>
      <c r="G26" s="709"/>
      <c r="H26" s="709"/>
      <c r="I26" s="709"/>
      <c r="J26" s="709"/>
      <c r="K26" s="709"/>
      <c r="L26" s="709"/>
      <c r="M26" s="709"/>
      <c r="N26" s="709"/>
      <c r="O26" s="709"/>
      <c r="P26" s="683"/>
      <c r="Q26" s="683"/>
      <c r="R26" s="683"/>
      <c r="S26" s="683"/>
      <c r="T26" s="683"/>
      <c r="U26" s="683"/>
      <c r="V26" s="683"/>
      <c r="W26" s="240"/>
    </row>
    <row r="27" spans="1:23" ht="15.75" customHeight="1" x14ac:dyDescent="0.15">
      <c r="A27" s="704"/>
      <c r="B27" s="709" t="s">
        <v>249</v>
      </c>
      <c r="C27" s="709"/>
      <c r="D27" s="709"/>
      <c r="E27" s="709"/>
      <c r="F27" s="709"/>
      <c r="G27" s="709"/>
      <c r="H27" s="709"/>
      <c r="I27" s="709"/>
      <c r="J27" s="709"/>
      <c r="K27" s="709"/>
      <c r="L27" s="709"/>
      <c r="M27" s="709"/>
      <c r="N27" s="709"/>
      <c r="O27" s="709"/>
      <c r="P27" s="684"/>
      <c r="Q27" s="684"/>
      <c r="R27" s="684"/>
      <c r="S27" s="684"/>
      <c r="T27" s="684"/>
      <c r="U27" s="684"/>
      <c r="V27" s="684"/>
      <c r="W27" s="254"/>
    </row>
    <row r="28" spans="1:23" ht="15.75" customHeight="1" x14ac:dyDescent="0.15">
      <c r="A28" s="704"/>
      <c r="B28" s="709" t="s">
        <v>250</v>
      </c>
      <c r="C28" s="709"/>
      <c r="D28" s="709"/>
      <c r="E28" s="709"/>
      <c r="F28" s="709"/>
      <c r="G28" s="709"/>
      <c r="H28" s="709"/>
      <c r="I28" s="709"/>
      <c r="J28" s="709"/>
      <c r="K28" s="709"/>
      <c r="L28" s="709"/>
      <c r="M28" s="709"/>
      <c r="N28" s="709"/>
      <c r="O28" s="709"/>
      <c r="P28" s="658"/>
      <c r="Q28" s="658"/>
      <c r="R28" s="658"/>
      <c r="S28" s="658"/>
      <c r="T28" s="658"/>
      <c r="U28" s="667"/>
      <c r="V28" s="667"/>
      <c r="W28" s="254"/>
    </row>
    <row r="29" spans="1:23" ht="15.75" customHeight="1" x14ac:dyDescent="0.15">
      <c r="A29" s="704"/>
      <c r="B29" s="709" t="s">
        <v>251</v>
      </c>
      <c r="C29" s="709"/>
      <c r="D29" s="709"/>
      <c r="E29" s="709"/>
      <c r="F29" s="709"/>
      <c r="G29" s="709"/>
      <c r="H29" s="709"/>
      <c r="I29" s="709"/>
      <c r="J29" s="709"/>
      <c r="K29" s="709"/>
      <c r="L29" s="709"/>
      <c r="M29" s="709"/>
      <c r="N29" s="709"/>
      <c r="O29" s="709"/>
      <c r="P29" s="658"/>
      <c r="Q29" s="658"/>
      <c r="R29" s="658"/>
      <c r="S29" s="658"/>
      <c r="T29" s="658"/>
      <c r="U29" s="667"/>
      <c r="V29" s="667"/>
      <c r="W29" s="254"/>
    </row>
    <row r="30" spans="1:23" ht="15.75" customHeight="1" x14ac:dyDescent="0.15">
      <c r="A30" s="704"/>
      <c r="B30" s="709" t="s">
        <v>252</v>
      </c>
      <c r="C30" s="709"/>
      <c r="D30" s="709"/>
      <c r="E30" s="709"/>
      <c r="F30" s="709"/>
      <c r="G30" s="709"/>
      <c r="H30" s="709"/>
      <c r="I30" s="709"/>
      <c r="J30" s="709"/>
      <c r="K30" s="709"/>
      <c r="L30" s="709"/>
      <c r="M30" s="709"/>
      <c r="N30" s="709"/>
      <c r="O30" s="709"/>
      <c r="P30" s="240"/>
      <c r="Q30" s="240"/>
      <c r="R30" s="240"/>
      <c r="S30" s="240"/>
      <c r="T30" s="240"/>
      <c r="U30" s="240"/>
      <c r="V30" s="240"/>
      <c r="W30" s="254"/>
    </row>
    <row r="31" spans="1:23" ht="15.75" customHeight="1" x14ac:dyDescent="0.15">
      <c r="A31" s="704"/>
      <c r="B31" s="709" t="s">
        <v>253</v>
      </c>
      <c r="C31" s="709"/>
      <c r="D31" s="709"/>
      <c r="E31" s="709"/>
      <c r="F31" s="709"/>
      <c r="G31" s="709"/>
      <c r="H31" s="709"/>
      <c r="I31" s="709"/>
      <c r="J31" s="709"/>
      <c r="K31" s="709"/>
      <c r="L31" s="709"/>
      <c r="M31" s="709"/>
      <c r="N31" s="709"/>
      <c r="O31" s="709"/>
      <c r="P31" s="239"/>
      <c r="Q31" s="239"/>
      <c r="R31" s="239"/>
      <c r="S31" s="239"/>
      <c r="T31" s="239"/>
      <c r="U31" s="239"/>
      <c r="V31" s="239"/>
      <c r="W31" s="254"/>
    </row>
    <row r="32" spans="1:23" ht="15.75" customHeight="1" x14ac:dyDescent="0.15">
      <c r="A32" s="704"/>
      <c r="B32" s="241" t="s">
        <v>254</v>
      </c>
      <c r="C32" s="239"/>
      <c r="D32" s="239"/>
      <c r="E32" s="239"/>
      <c r="F32" s="239"/>
      <c r="G32" s="239"/>
      <c r="H32" s="239"/>
      <c r="I32" s="223"/>
      <c r="J32" s="239"/>
      <c r="K32" s="239"/>
      <c r="L32" s="239"/>
      <c r="M32" s="239"/>
      <c r="N32" s="239"/>
      <c r="O32" s="239"/>
      <c r="P32" s="239"/>
      <c r="Q32" s="239"/>
      <c r="R32" s="239"/>
      <c r="S32" s="239"/>
      <c r="T32" s="239"/>
      <c r="U32" s="239"/>
      <c r="V32" s="239"/>
      <c r="W32" s="254"/>
    </row>
    <row r="33" spans="1:23" ht="27" customHeight="1" x14ac:dyDescent="0.15">
      <c r="A33" s="242"/>
      <c r="B33" s="242"/>
      <c r="C33" s="242"/>
      <c r="D33" s="242"/>
      <c r="E33" s="242"/>
      <c r="F33" s="242"/>
      <c r="G33" s="242"/>
      <c r="H33" s="242"/>
      <c r="I33" s="251"/>
      <c r="J33" s="242"/>
      <c r="K33" s="242"/>
      <c r="L33" s="242"/>
      <c r="M33" s="242"/>
      <c r="N33" s="242"/>
      <c r="O33" s="242"/>
      <c r="P33" s="242"/>
      <c r="Q33" s="242"/>
      <c r="R33" s="242"/>
      <c r="S33" s="242"/>
      <c r="T33" s="242"/>
      <c r="U33" s="242"/>
      <c r="V33" s="242"/>
      <c r="W33" s="242"/>
    </row>
  </sheetData>
  <sheetProtection formatCells="0" selectLockedCells="1"/>
  <mergeCells count="97">
    <mergeCell ref="K2:N2"/>
    <mergeCell ref="K3:N3"/>
    <mergeCell ref="S3:V3"/>
    <mergeCell ref="C4:J4"/>
    <mergeCell ref="C5:J5"/>
    <mergeCell ref="K4:K5"/>
    <mergeCell ref="P4:P5"/>
    <mergeCell ref="O2:Q3"/>
    <mergeCell ref="B2:J3"/>
    <mergeCell ref="L4:O5"/>
    <mergeCell ref="Q4:V5"/>
    <mergeCell ref="B6:V6"/>
    <mergeCell ref="R7:T7"/>
    <mergeCell ref="S8:T8"/>
    <mergeCell ref="I9:J9"/>
    <mergeCell ref="I11:J11"/>
    <mergeCell ref="E9:E10"/>
    <mergeCell ref="E11:E12"/>
    <mergeCell ref="O7:O8"/>
    <mergeCell ref="O9:O10"/>
    <mergeCell ref="O11:O12"/>
    <mergeCell ref="R9:R10"/>
    <mergeCell ref="R11:R12"/>
    <mergeCell ref="F7:H8"/>
    <mergeCell ref="I7:J8"/>
    <mergeCell ref="U7:V8"/>
    <mergeCell ref="P7:Q8"/>
    <mergeCell ref="P21:V21"/>
    <mergeCell ref="E13:E14"/>
    <mergeCell ref="E15:E16"/>
    <mergeCell ref="E17:E18"/>
    <mergeCell ref="O13:O14"/>
    <mergeCell ref="O15:O16"/>
    <mergeCell ref="O17:O18"/>
    <mergeCell ref="R13:R14"/>
    <mergeCell ref="R15:R16"/>
    <mergeCell ref="R17:R18"/>
    <mergeCell ref="P13:Q14"/>
    <mergeCell ref="S17:T18"/>
    <mergeCell ref="U17:V18"/>
    <mergeCell ref="S13:T14"/>
    <mergeCell ref="U13:V14"/>
    <mergeCell ref="B23:O23"/>
    <mergeCell ref="B24:O24"/>
    <mergeCell ref="B25:O25"/>
    <mergeCell ref="B26:O26"/>
    <mergeCell ref="I13:J13"/>
    <mergeCell ref="I15:J15"/>
    <mergeCell ref="I17:J17"/>
    <mergeCell ref="B21:F21"/>
    <mergeCell ref="B15:C16"/>
    <mergeCell ref="B17:C18"/>
    <mergeCell ref="A4:A32"/>
    <mergeCell ref="B4:B5"/>
    <mergeCell ref="D9:D10"/>
    <mergeCell ref="D11:D12"/>
    <mergeCell ref="D13:D14"/>
    <mergeCell ref="D15:D16"/>
    <mergeCell ref="D17:D18"/>
    <mergeCell ref="B13:C14"/>
    <mergeCell ref="B7:C8"/>
    <mergeCell ref="D7:E8"/>
    <mergeCell ref="B27:O27"/>
    <mergeCell ref="B28:O28"/>
    <mergeCell ref="B29:O29"/>
    <mergeCell ref="B30:O30"/>
    <mergeCell ref="B31:O31"/>
    <mergeCell ref="B22:O22"/>
    <mergeCell ref="B9:C10"/>
    <mergeCell ref="P9:Q10"/>
    <mergeCell ref="B11:C12"/>
    <mergeCell ref="F9:H10"/>
    <mergeCell ref="F11:H12"/>
    <mergeCell ref="K7:N8"/>
    <mergeCell ref="S9:T10"/>
    <mergeCell ref="U9:V10"/>
    <mergeCell ref="K9:N10"/>
    <mergeCell ref="K11:N12"/>
    <mergeCell ref="S11:T12"/>
    <mergeCell ref="U11:V12"/>
    <mergeCell ref="P11:Q12"/>
    <mergeCell ref="P28:T29"/>
    <mergeCell ref="K17:N18"/>
    <mergeCell ref="K13:N14"/>
    <mergeCell ref="F13:H14"/>
    <mergeCell ref="U28:V29"/>
    <mergeCell ref="P15:Q16"/>
    <mergeCell ref="S15:T16"/>
    <mergeCell ref="U15:V16"/>
    <mergeCell ref="K15:N16"/>
    <mergeCell ref="F15:H16"/>
    <mergeCell ref="P22:V23"/>
    <mergeCell ref="P17:Q18"/>
    <mergeCell ref="F17:H18"/>
    <mergeCell ref="P26:V27"/>
    <mergeCell ref="P24:T25"/>
    <mergeCell ref="U24:V25"/>
  </mergeCells>
  <phoneticPr fontId="95"/>
  <printOptions horizontalCentered="1"/>
  <pageMargins left="0.59027777777777801" right="0.59027777777777801" top="0.59027777777777801" bottom="0.59027777777777801" header="0.51180555555555596" footer="0.51180555555555596"/>
  <pageSetup paperSize="9" scale="95" orientation="landscape" horizontalDpi="1200" verticalDpi="12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82299264503923"/>
    <pageSetUpPr fitToPage="1"/>
  </sheetPr>
  <dimension ref="A1:I62"/>
  <sheetViews>
    <sheetView zoomScale="86" zoomScaleNormal="86" workbookViewId="0">
      <selection activeCell="B4" sqref="B4:B6"/>
    </sheetView>
  </sheetViews>
  <sheetFormatPr defaultColWidth="9" defaultRowHeight="22.5" customHeight="1" x14ac:dyDescent="0.15"/>
  <cols>
    <col min="1" max="1" width="1.875" style="215" customWidth="1"/>
    <col min="2" max="2" width="13.625" style="216" customWidth="1"/>
    <col min="3" max="3" width="2.625" style="215" customWidth="1"/>
    <col min="4" max="4" width="13.625" style="216" customWidth="1"/>
    <col min="5" max="5" width="6.625" style="215" customWidth="1"/>
    <col min="6" max="6" width="38.625" style="215" customWidth="1"/>
    <col min="7" max="7" width="25.625" style="215" customWidth="1"/>
    <col min="8" max="8" width="15.25" style="215" customWidth="1"/>
    <col min="9" max="9" width="0.75" style="215" customWidth="1"/>
    <col min="10" max="16384" width="9" style="215"/>
  </cols>
  <sheetData>
    <row r="1" spans="1:9" ht="22.5" customHeight="1" x14ac:dyDescent="0.15">
      <c r="A1" s="217" t="s">
        <v>255</v>
      </c>
    </row>
    <row r="2" spans="1:9" ht="36" customHeight="1" x14ac:dyDescent="0.15">
      <c r="A2" s="781" t="s">
        <v>256</v>
      </c>
      <c r="B2" s="782"/>
      <c r="C2" s="782"/>
      <c r="D2" s="782"/>
      <c r="E2" s="782"/>
      <c r="F2" s="782"/>
      <c r="G2" s="782"/>
      <c r="H2" s="782"/>
      <c r="I2" s="781"/>
    </row>
    <row r="3" spans="1:9" ht="36" customHeight="1" x14ac:dyDescent="0.15">
      <c r="A3" s="784"/>
      <c r="B3" s="725" t="s">
        <v>257</v>
      </c>
      <c r="C3" s="726"/>
      <c r="D3" s="727"/>
      <c r="E3" s="218" t="s">
        <v>258</v>
      </c>
      <c r="F3" s="218" t="s">
        <v>234</v>
      </c>
      <c r="G3" s="218" t="s">
        <v>130</v>
      </c>
      <c r="H3" s="218" t="s">
        <v>90</v>
      </c>
      <c r="I3" s="753"/>
    </row>
    <row r="4" spans="1:9" ht="17.25" customHeight="1" x14ac:dyDescent="0.15">
      <c r="A4" s="784"/>
      <c r="B4" s="768" t="str">
        <f>IF(情報入力シート!C35="","",(情報入力シート!C35))</f>
        <v/>
      </c>
      <c r="C4" s="219"/>
      <c r="D4" s="789" t="str">
        <f>IF(情報入力シート!C36="","",(情報入力シート!C36))</f>
        <v/>
      </c>
      <c r="E4" s="794" t="str">
        <f>IF(B4="","",1+(DATEDIF(B4,D4,"d")))</f>
        <v/>
      </c>
      <c r="F4" s="786" t="str">
        <f>IF(情報入力シート!C32="","",(情報入力シート!C32))</f>
        <v/>
      </c>
      <c r="G4" s="786" t="str">
        <f>IF(情報入力シート!C31="","",(情報入力シート!C31))</f>
        <v/>
      </c>
      <c r="H4" s="775" t="str">
        <f>IF(情報入力シート!C37="","",(情報入力シート!C37))</f>
        <v/>
      </c>
      <c r="I4" s="753"/>
    </row>
    <row r="5" spans="1:9" ht="17.25" customHeight="1" x14ac:dyDescent="0.15">
      <c r="A5" s="784"/>
      <c r="B5" s="769"/>
      <c r="C5" s="220" t="s">
        <v>117</v>
      </c>
      <c r="D5" s="790"/>
      <c r="E5" s="795"/>
      <c r="F5" s="787"/>
      <c r="G5" s="787"/>
      <c r="H5" s="776"/>
      <c r="I5" s="753"/>
    </row>
    <row r="6" spans="1:9" ht="17.25" customHeight="1" x14ac:dyDescent="0.15">
      <c r="A6" s="784"/>
      <c r="B6" s="770"/>
      <c r="C6" s="221"/>
      <c r="D6" s="791"/>
      <c r="E6" s="796"/>
      <c r="F6" s="788"/>
      <c r="G6" s="788"/>
      <c r="H6" s="777"/>
      <c r="I6" s="753"/>
    </row>
    <row r="7" spans="1:9" ht="17.25" customHeight="1" x14ac:dyDescent="0.15">
      <c r="A7" s="784"/>
      <c r="B7" s="768" t="str">
        <f>IF(情報入力シート!C48="","",(情報入力シート!C48))</f>
        <v/>
      </c>
      <c r="C7" s="219"/>
      <c r="D7" s="789" t="str">
        <f>IF(情報入力シート!C49="","",(情報入力シート!C49))</f>
        <v/>
      </c>
      <c r="E7" s="794" t="str">
        <f>IF(B7="","",1+(DATEDIF(B7,D7,"d")))</f>
        <v/>
      </c>
      <c r="F7" s="786" t="str">
        <f>IF(情報入力シート!C45="","",(情報入力シート!C45))</f>
        <v/>
      </c>
      <c r="G7" s="786" t="str">
        <f>IF(情報入力シート!C44="","",(情報入力シート!C44))</f>
        <v/>
      </c>
      <c r="H7" s="775" t="str">
        <f>IF(情報入力シート!C50="","",(情報入力シート!C50))</f>
        <v/>
      </c>
      <c r="I7" s="753"/>
    </row>
    <row r="8" spans="1:9" ht="17.25" customHeight="1" x14ac:dyDescent="0.15">
      <c r="A8" s="784"/>
      <c r="B8" s="769"/>
      <c r="C8" s="220" t="s">
        <v>117</v>
      </c>
      <c r="D8" s="790"/>
      <c r="E8" s="795"/>
      <c r="F8" s="787"/>
      <c r="G8" s="787"/>
      <c r="H8" s="776"/>
      <c r="I8" s="753"/>
    </row>
    <row r="9" spans="1:9" ht="17.25" customHeight="1" x14ac:dyDescent="0.15">
      <c r="A9" s="784"/>
      <c r="B9" s="770"/>
      <c r="C9" s="221"/>
      <c r="D9" s="791"/>
      <c r="E9" s="796"/>
      <c r="F9" s="788"/>
      <c r="G9" s="788"/>
      <c r="H9" s="777"/>
      <c r="I9" s="753"/>
    </row>
    <row r="10" spans="1:9" ht="17.25" customHeight="1" x14ac:dyDescent="0.15">
      <c r="A10" s="784"/>
      <c r="B10" s="768" t="str">
        <f>IF(情報入力シート!C61="","",(情報入力シート!C61))</f>
        <v/>
      </c>
      <c r="C10" s="219"/>
      <c r="D10" s="789" t="str">
        <f>IF(情報入力シート!C62="","",(情報入力シート!C62))</f>
        <v/>
      </c>
      <c r="E10" s="794" t="str">
        <f>IF(B10="","",1+(DATEDIF(B10,D10,"d")))</f>
        <v/>
      </c>
      <c r="F10" s="786" t="str">
        <f>IF(情報入力シート!C58="","",(情報入力シート!C58))</f>
        <v/>
      </c>
      <c r="G10" s="786" t="str">
        <f>IF(情報入力シート!C57="","",(情報入力シート!C57))</f>
        <v/>
      </c>
      <c r="H10" s="775" t="str">
        <f>IF(情報入力シート!C63="","",(情報入力シート!C63))</f>
        <v/>
      </c>
      <c r="I10" s="753"/>
    </row>
    <row r="11" spans="1:9" ht="17.25" customHeight="1" x14ac:dyDescent="0.15">
      <c r="A11" s="784"/>
      <c r="B11" s="769"/>
      <c r="C11" s="220" t="s">
        <v>117</v>
      </c>
      <c r="D11" s="790"/>
      <c r="E11" s="795"/>
      <c r="F11" s="787"/>
      <c r="G11" s="787"/>
      <c r="H11" s="776"/>
      <c r="I11" s="753"/>
    </row>
    <row r="12" spans="1:9" ht="17.25" customHeight="1" x14ac:dyDescent="0.15">
      <c r="A12" s="784"/>
      <c r="B12" s="770"/>
      <c r="C12" s="221"/>
      <c r="D12" s="791"/>
      <c r="E12" s="796"/>
      <c r="F12" s="788"/>
      <c r="G12" s="788"/>
      <c r="H12" s="777"/>
      <c r="I12" s="753"/>
    </row>
    <row r="13" spans="1:9" ht="17.25" customHeight="1" x14ac:dyDescent="0.15">
      <c r="A13" s="784"/>
      <c r="B13" s="771" t="s">
        <v>259</v>
      </c>
      <c r="C13" s="222"/>
      <c r="D13" s="797" t="s">
        <v>259</v>
      </c>
      <c r="E13" s="778"/>
      <c r="F13" s="763"/>
      <c r="G13" s="763"/>
      <c r="H13" s="758"/>
      <c r="I13" s="753"/>
    </row>
    <row r="14" spans="1:9" ht="17.25" customHeight="1" x14ac:dyDescent="0.15">
      <c r="A14" s="784"/>
      <c r="B14" s="772"/>
      <c r="C14" s="223" t="s">
        <v>117</v>
      </c>
      <c r="D14" s="798"/>
      <c r="E14" s="779"/>
      <c r="F14" s="764"/>
      <c r="G14" s="764"/>
      <c r="H14" s="759"/>
      <c r="I14" s="753"/>
    </row>
    <row r="15" spans="1:9" ht="17.25" customHeight="1" x14ac:dyDescent="0.15">
      <c r="A15" s="784"/>
      <c r="B15" s="773"/>
      <c r="C15" s="224"/>
      <c r="D15" s="799"/>
      <c r="E15" s="780"/>
      <c r="F15" s="765"/>
      <c r="G15" s="765"/>
      <c r="H15" s="760"/>
      <c r="I15" s="753"/>
    </row>
    <row r="16" spans="1:9" ht="17.25" customHeight="1" x14ac:dyDescent="0.15">
      <c r="A16" s="784"/>
      <c r="B16" s="771" t="s">
        <v>259</v>
      </c>
      <c r="C16" s="222"/>
      <c r="D16" s="797" t="s">
        <v>259</v>
      </c>
      <c r="E16" s="778"/>
      <c r="F16" s="763"/>
      <c r="G16" s="763"/>
      <c r="H16" s="758"/>
      <c r="I16" s="753"/>
    </row>
    <row r="17" spans="1:9" ht="17.25" customHeight="1" x14ac:dyDescent="0.15">
      <c r="A17" s="784"/>
      <c r="B17" s="772"/>
      <c r="C17" s="223" t="s">
        <v>117</v>
      </c>
      <c r="D17" s="798"/>
      <c r="E17" s="779"/>
      <c r="F17" s="764"/>
      <c r="G17" s="764"/>
      <c r="H17" s="759"/>
      <c r="I17" s="753"/>
    </row>
    <row r="18" spans="1:9" ht="17.25" customHeight="1" x14ac:dyDescent="0.15">
      <c r="A18" s="784"/>
      <c r="B18" s="773"/>
      <c r="C18" s="224"/>
      <c r="D18" s="799"/>
      <c r="E18" s="780"/>
      <c r="F18" s="765"/>
      <c r="G18" s="765"/>
      <c r="H18" s="760"/>
      <c r="I18" s="753"/>
    </row>
    <row r="19" spans="1:9" ht="17.25" customHeight="1" x14ac:dyDescent="0.15">
      <c r="A19" s="784"/>
      <c r="B19" s="771" t="s">
        <v>259</v>
      </c>
      <c r="C19" s="222"/>
      <c r="D19" s="797" t="s">
        <v>259</v>
      </c>
      <c r="E19" s="778"/>
      <c r="F19" s="763"/>
      <c r="G19" s="763"/>
      <c r="H19" s="758"/>
      <c r="I19" s="753"/>
    </row>
    <row r="20" spans="1:9" ht="17.25" customHeight="1" x14ac:dyDescent="0.15">
      <c r="A20" s="784"/>
      <c r="B20" s="772"/>
      <c r="C20" s="223" t="s">
        <v>117</v>
      </c>
      <c r="D20" s="798"/>
      <c r="E20" s="779"/>
      <c r="F20" s="764"/>
      <c r="G20" s="764"/>
      <c r="H20" s="759"/>
      <c r="I20" s="753"/>
    </row>
    <row r="21" spans="1:9" ht="17.25" customHeight="1" x14ac:dyDescent="0.15">
      <c r="A21" s="784"/>
      <c r="B21" s="773"/>
      <c r="C21" s="224"/>
      <c r="D21" s="799"/>
      <c r="E21" s="780"/>
      <c r="F21" s="765"/>
      <c r="G21" s="765"/>
      <c r="H21" s="760"/>
      <c r="I21" s="753"/>
    </row>
    <row r="22" spans="1:9" ht="17.25" customHeight="1" x14ac:dyDescent="0.15">
      <c r="A22" s="784"/>
      <c r="B22" s="771" t="s">
        <v>259</v>
      </c>
      <c r="C22" s="222"/>
      <c r="D22" s="797" t="s">
        <v>259</v>
      </c>
      <c r="E22" s="778"/>
      <c r="F22" s="763"/>
      <c r="G22" s="763"/>
      <c r="H22" s="758"/>
      <c r="I22" s="753"/>
    </row>
    <row r="23" spans="1:9" ht="17.25" customHeight="1" x14ac:dyDescent="0.15">
      <c r="A23" s="784"/>
      <c r="B23" s="772"/>
      <c r="C23" s="223" t="s">
        <v>117</v>
      </c>
      <c r="D23" s="798"/>
      <c r="E23" s="779"/>
      <c r="F23" s="764"/>
      <c r="G23" s="764"/>
      <c r="H23" s="759"/>
      <c r="I23" s="753"/>
    </row>
    <row r="24" spans="1:9" ht="17.25" customHeight="1" x14ac:dyDescent="0.15">
      <c r="A24" s="784"/>
      <c r="B24" s="773"/>
      <c r="C24" s="224"/>
      <c r="D24" s="799"/>
      <c r="E24" s="780"/>
      <c r="F24" s="765"/>
      <c r="G24" s="765"/>
      <c r="H24" s="760"/>
      <c r="I24" s="753"/>
    </row>
    <row r="25" spans="1:9" ht="17.25" customHeight="1" x14ac:dyDescent="0.15">
      <c r="A25" s="784"/>
      <c r="B25" s="771" t="s">
        <v>259</v>
      </c>
      <c r="C25" s="222"/>
      <c r="D25" s="797" t="s">
        <v>259</v>
      </c>
      <c r="E25" s="778"/>
      <c r="F25" s="763"/>
      <c r="G25" s="763"/>
      <c r="H25" s="758"/>
      <c r="I25" s="753"/>
    </row>
    <row r="26" spans="1:9" ht="17.25" customHeight="1" x14ac:dyDescent="0.15">
      <c r="A26" s="784"/>
      <c r="B26" s="772"/>
      <c r="C26" s="223" t="s">
        <v>117</v>
      </c>
      <c r="D26" s="798"/>
      <c r="E26" s="779"/>
      <c r="F26" s="764"/>
      <c r="G26" s="764"/>
      <c r="H26" s="759"/>
      <c r="I26" s="753"/>
    </row>
    <row r="27" spans="1:9" ht="17.25" customHeight="1" x14ac:dyDescent="0.15">
      <c r="A27" s="784"/>
      <c r="B27" s="773"/>
      <c r="C27" s="224"/>
      <c r="D27" s="799"/>
      <c r="E27" s="780"/>
      <c r="F27" s="765"/>
      <c r="G27" s="765"/>
      <c r="H27" s="760"/>
      <c r="I27" s="753"/>
    </row>
    <row r="28" spans="1:9" ht="17.25" customHeight="1" x14ac:dyDescent="0.15">
      <c r="A28" s="784"/>
      <c r="B28" s="771" t="s">
        <v>259</v>
      </c>
      <c r="C28" s="222"/>
      <c r="D28" s="797" t="s">
        <v>259</v>
      </c>
      <c r="E28" s="778"/>
      <c r="F28" s="763"/>
      <c r="G28" s="763"/>
      <c r="H28" s="758"/>
      <c r="I28" s="753"/>
    </row>
    <row r="29" spans="1:9" ht="17.25" customHeight="1" x14ac:dyDescent="0.15">
      <c r="A29" s="784"/>
      <c r="B29" s="772"/>
      <c r="C29" s="223" t="s">
        <v>117</v>
      </c>
      <c r="D29" s="798"/>
      <c r="E29" s="779"/>
      <c r="F29" s="764"/>
      <c r="G29" s="764"/>
      <c r="H29" s="759"/>
      <c r="I29" s="753"/>
    </row>
    <row r="30" spans="1:9" ht="17.25" customHeight="1" x14ac:dyDescent="0.15">
      <c r="A30" s="784"/>
      <c r="B30" s="773"/>
      <c r="C30" s="224"/>
      <c r="D30" s="799"/>
      <c r="E30" s="780"/>
      <c r="F30" s="765"/>
      <c r="G30" s="765"/>
      <c r="H30" s="760"/>
      <c r="I30" s="753"/>
    </row>
    <row r="31" spans="1:9" ht="17.25" customHeight="1" x14ac:dyDescent="0.15">
      <c r="A31" s="784"/>
      <c r="B31" s="771" t="s">
        <v>259</v>
      </c>
      <c r="C31" s="222"/>
      <c r="D31" s="797" t="s">
        <v>259</v>
      </c>
      <c r="E31" s="778"/>
      <c r="F31" s="763"/>
      <c r="G31" s="763"/>
      <c r="H31" s="758"/>
      <c r="I31" s="753"/>
    </row>
    <row r="32" spans="1:9" ht="17.25" customHeight="1" x14ac:dyDescent="0.15">
      <c r="A32" s="784"/>
      <c r="B32" s="772"/>
      <c r="C32" s="223" t="s">
        <v>117</v>
      </c>
      <c r="D32" s="798"/>
      <c r="E32" s="779"/>
      <c r="F32" s="764"/>
      <c r="G32" s="764"/>
      <c r="H32" s="759"/>
      <c r="I32" s="753"/>
    </row>
    <row r="33" spans="1:9" ht="17.25" customHeight="1" x14ac:dyDescent="0.15">
      <c r="A33" s="784"/>
      <c r="B33" s="773"/>
      <c r="C33" s="224"/>
      <c r="D33" s="799"/>
      <c r="E33" s="780"/>
      <c r="F33" s="765"/>
      <c r="G33" s="765"/>
      <c r="H33" s="760"/>
      <c r="I33" s="753"/>
    </row>
    <row r="34" spans="1:9" ht="17.25" customHeight="1" x14ac:dyDescent="0.15">
      <c r="A34" s="784"/>
      <c r="B34" s="771" t="s">
        <v>259</v>
      </c>
      <c r="C34" s="222"/>
      <c r="D34" s="797" t="s">
        <v>259</v>
      </c>
      <c r="E34" s="778"/>
      <c r="F34" s="763"/>
      <c r="G34" s="763"/>
      <c r="H34" s="758"/>
      <c r="I34" s="753"/>
    </row>
    <row r="35" spans="1:9" ht="17.25" customHeight="1" x14ac:dyDescent="0.15">
      <c r="A35" s="784"/>
      <c r="B35" s="772"/>
      <c r="C35" s="223" t="s">
        <v>117</v>
      </c>
      <c r="D35" s="798"/>
      <c r="E35" s="779"/>
      <c r="F35" s="764"/>
      <c r="G35" s="764"/>
      <c r="H35" s="759"/>
      <c r="I35" s="753"/>
    </row>
    <row r="36" spans="1:9" ht="17.25" customHeight="1" x14ac:dyDescent="0.15">
      <c r="A36" s="784"/>
      <c r="B36" s="773"/>
      <c r="C36" s="224"/>
      <c r="D36" s="799"/>
      <c r="E36" s="780"/>
      <c r="F36" s="765"/>
      <c r="G36" s="765"/>
      <c r="H36" s="760"/>
      <c r="I36" s="753"/>
    </row>
    <row r="37" spans="1:9" ht="17.25" customHeight="1" x14ac:dyDescent="0.15">
      <c r="A37" s="784"/>
      <c r="B37" s="771" t="s">
        <v>259</v>
      </c>
      <c r="C37" s="222"/>
      <c r="D37" s="797" t="s">
        <v>259</v>
      </c>
      <c r="E37" s="778"/>
      <c r="F37" s="763"/>
      <c r="G37" s="763"/>
      <c r="H37" s="758"/>
      <c r="I37" s="753"/>
    </row>
    <row r="38" spans="1:9" ht="17.25" customHeight="1" x14ac:dyDescent="0.15">
      <c r="A38" s="784"/>
      <c r="B38" s="772"/>
      <c r="C38" s="223" t="s">
        <v>117</v>
      </c>
      <c r="D38" s="798"/>
      <c r="E38" s="779"/>
      <c r="F38" s="764"/>
      <c r="G38" s="764"/>
      <c r="H38" s="759"/>
      <c r="I38" s="753"/>
    </row>
    <row r="39" spans="1:9" ht="17.25" customHeight="1" x14ac:dyDescent="0.15">
      <c r="A39" s="784"/>
      <c r="B39" s="773"/>
      <c r="C39" s="224"/>
      <c r="D39" s="799"/>
      <c r="E39" s="780"/>
      <c r="F39" s="765"/>
      <c r="G39" s="765"/>
      <c r="H39" s="760"/>
      <c r="I39" s="753"/>
    </row>
    <row r="40" spans="1:9" ht="17.25" customHeight="1" x14ac:dyDescent="0.15">
      <c r="A40" s="784"/>
      <c r="B40" s="771" t="s">
        <v>259</v>
      </c>
      <c r="C40" s="222"/>
      <c r="D40" s="797" t="s">
        <v>259</v>
      </c>
      <c r="E40" s="778"/>
      <c r="F40" s="763"/>
      <c r="G40" s="763"/>
      <c r="H40" s="758"/>
      <c r="I40" s="753"/>
    </row>
    <row r="41" spans="1:9" ht="17.25" customHeight="1" x14ac:dyDescent="0.15">
      <c r="A41" s="784"/>
      <c r="B41" s="772"/>
      <c r="C41" s="223" t="s">
        <v>117</v>
      </c>
      <c r="D41" s="798"/>
      <c r="E41" s="779"/>
      <c r="F41" s="764"/>
      <c r="G41" s="764"/>
      <c r="H41" s="759"/>
      <c r="I41" s="753"/>
    </row>
    <row r="42" spans="1:9" ht="17.25" customHeight="1" x14ac:dyDescent="0.15">
      <c r="A42" s="784"/>
      <c r="B42" s="773"/>
      <c r="C42" s="224"/>
      <c r="D42" s="799"/>
      <c r="E42" s="780"/>
      <c r="F42" s="765"/>
      <c r="G42" s="765"/>
      <c r="H42" s="760"/>
      <c r="I42" s="753"/>
    </row>
    <row r="43" spans="1:9" ht="17.25" customHeight="1" x14ac:dyDescent="0.15">
      <c r="A43" s="784"/>
      <c r="B43" s="771" t="s">
        <v>259</v>
      </c>
      <c r="C43" s="222"/>
      <c r="D43" s="797" t="s">
        <v>259</v>
      </c>
      <c r="E43" s="778"/>
      <c r="F43" s="763"/>
      <c r="G43" s="763"/>
      <c r="H43" s="758"/>
      <c r="I43" s="753"/>
    </row>
    <row r="44" spans="1:9" ht="17.25" customHeight="1" x14ac:dyDescent="0.15">
      <c r="A44" s="784"/>
      <c r="B44" s="772"/>
      <c r="C44" s="223" t="s">
        <v>117</v>
      </c>
      <c r="D44" s="798"/>
      <c r="E44" s="779"/>
      <c r="F44" s="764"/>
      <c r="G44" s="764"/>
      <c r="H44" s="759"/>
      <c r="I44" s="753"/>
    </row>
    <row r="45" spans="1:9" ht="17.25" customHeight="1" x14ac:dyDescent="0.15">
      <c r="A45" s="784"/>
      <c r="B45" s="773"/>
      <c r="C45" s="224"/>
      <c r="D45" s="799"/>
      <c r="E45" s="780"/>
      <c r="F45" s="765"/>
      <c r="G45" s="765"/>
      <c r="H45" s="760"/>
      <c r="I45" s="753"/>
    </row>
    <row r="46" spans="1:9" ht="17.25" customHeight="1" x14ac:dyDescent="0.15">
      <c r="A46" s="784"/>
      <c r="B46" s="771" t="s">
        <v>259</v>
      </c>
      <c r="C46" s="222"/>
      <c r="D46" s="797" t="s">
        <v>259</v>
      </c>
      <c r="E46" s="778"/>
      <c r="F46" s="763"/>
      <c r="G46" s="763"/>
      <c r="H46" s="758"/>
      <c r="I46" s="753"/>
    </row>
    <row r="47" spans="1:9" ht="17.25" customHeight="1" x14ac:dyDescent="0.15">
      <c r="A47" s="784"/>
      <c r="B47" s="772"/>
      <c r="C47" s="223" t="s">
        <v>117</v>
      </c>
      <c r="D47" s="798"/>
      <c r="E47" s="779"/>
      <c r="F47" s="764"/>
      <c r="G47" s="764"/>
      <c r="H47" s="759"/>
      <c r="I47" s="753"/>
    </row>
    <row r="48" spans="1:9" ht="17.25" customHeight="1" x14ac:dyDescent="0.15">
      <c r="A48" s="784"/>
      <c r="B48" s="773"/>
      <c r="C48" s="224"/>
      <c r="D48" s="799"/>
      <c r="E48" s="780"/>
      <c r="F48" s="765"/>
      <c r="G48" s="765"/>
      <c r="H48" s="760"/>
      <c r="I48" s="753"/>
    </row>
    <row r="49" spans="1:9" ht="17.25" customHeight="1" x14ac:dyDescent="0.15">
      <c r="A49" s="784"/>
      <c r="B49" s="771" t="s">
        <v>259</v>
      </c>
      <c r="C49" s="222"/>
      <c r="D49" s="797" t="s">
        <v>259</v>
      </c>
      <c r="E49" s="778"/>
      <c r="F49" s="763"/>
      <c r="G49" s="763"/>
      <c r="H49" s="758"/>
      <c r="I49" s="753"/>
    </row>
    <row r="50" spans="1:9" ht="17.25" customHeight="1" x14ac:dyDescent="0.15">
      <c r="A50" s="784"/>
      <c r="B50" s="772"/>
      <c r="C50" s="223" t="s">
        <v>117</v>
      </c>
      <c r="D50" s="798"/>
      <c r="E50" s="779"/>
      <c r="F50" s="764"/>
      <c r="G50" s="764"/>
      <c r="H50" s="759"/>
      <c r="I50" s="753"/>
    </row>
    <row r="51" spans="1:9" ht="17.25" customHeight="1" x14ac:dyDescent="0.15">
      <c r="A51" s="784"/>
      <c r="B51" s="773"/>
      <c r="C51" s="224"/>
      <c r="D51" s="799"/>
      <c r="E51" s="780"/>
      <c r="F51" s="765"/>
      <c r="G51" s="765"/>
      <c r="H51" s="760"/>
      <c r="I51" s="753"/>
    </row>
    <row r="52" spans="1:9" ht="4.5" customHeight="1" x14ac:dyDescent="0.15">
      <c r="A52" s="225"/>
      <c r="B52" s="226"/>
      <c r="C52" s="227"/>
      <c r="D52" s="226"/>
      <c r="E52" s="227"/>
      <c r="F52" s="227"/>
      <c r="G52" s="227"/>
      <c r="H52" s="227"/>
      <c r="I52" s="225"/>
    </row>
    <row r="53" spans="1:9" ht="17.25" customHeight="1" x14ac:dyDescent="0.15">
      <c r="A53" s="225"/>
      <c r="B53" s="783" t="s">
        <v>260</v>
      </c>
      <c r="C53" s="783"/>
      <c r="D53" s="783"/>
      <c r="E53" s="783"/>
      <c r="F53" s="783"/>
      <c r="G53" s="716" t="s">
        <v>242</v>
      </c>
      <c r="H53" s="718"/>
      <c r="I53" s="225"/>
    </row>
    <row r="54" spans="1:9" ht="17.25" customHeight="1" x14ac:dyDescent="0.15">
      <c r="A54" s="228"/>
      <c r="B54" s="792" t="s">
        <v>261</v>
      </c>
      <c r="C54" s="792"/>
      <c r="D54" s="792"/>
      <c r="E54" s="792"/>
      <c r="F54" s="793"/>
      <c r="G54" s="754" t="str">
        <f>情報入力シート!C38&amp;"，"&amp;情報入力シート!C50&amp;"，"&amp;情報入力シート!C62</f>
        <v>，，</v>
      </c>
      <c r="H54" s="755"/>
      <c r="I54" s="225"/>
    </row>
    <row r="55" spans="1:9" ht="17.25" customHeight="1" x14ac:dyDescent="0.15">
      <c r="A55" s="228"/>
      <c r="B55" s="792" t="s">
        <v>262</v>
      </c>
      <c r="C55" s="792"/>
      <c r="D55" s="792"/>
      <c r="E55" s="792"/>
      <c r="F55" s="793"/>
      <c r="G55" s="756"/>
      <c r="H55" s="757"/>
      <c r="I55" s="225"/>
    </row>
    <row r="56" spans="1:9" ht="17.25" customHeight="1" x14ac:dyDescent="0.15">
      <c r="A56" s="229"/>
      <c r="B56" s="800" t="s">
        <v>263</v>
      </c>
      <c r="C56" s="800"/>
      <c r="D56" s="800"/>
      <c r="E56" s="800"/>
      <c r="F56" s="800"/>
      <c r="G56" s="766" t="s">
        <v>246</v>
      </c>
      <c r="H56" s="761">
        <f>情報入力シート!C27</f>
        <v>0</v>
      </c>
      <c r="I56" s="233"/>
    </row>
    <row r="57" spans="1:9" ht="17.25" customHeight="1" x14ac:dyDescent="0.15">
      <c r="B57" s="783" t="s">
        <v>264</v>
      </c>
      <c r="C57" s="783"/>
      <c r="D57" s="783"/>
      <c r="E57" s="783"/>
      <c r="F57" s="783"/>
      <c r="G57" s="767"/>
      <c r="H57" s="762"/>
      <c r="I57" s="233"/>
    </row>
    <row r="58" spans="1:9" ht="17.25" customHeight="1" x14ac:dyDescent="0.15">
      <c r="B58" s="783" t="s">
        <v>265</v>
      </c>
      <c r="C58" s="783"/>
      <c r="D58" s="783"/>
      <c r="E58" s="783"/>
      <c r="F58" s="783"/>
      <c r="G58" s="683"/>
      <c r="H58" s="683"/>
      <c r="I58" s="230"/>
    </row>
    <row r="59" spans="1:9" ht="17.25" customHeight="1" x14ac:dyDescent="0.15">
      <c r="A59" s="230"/>
      <c r="B59" s="783" t="s">
        <v>266</v>
      </c>
      <c r="C59" s="783"/>
      <c r="D59" s="783"/>
      <c r="E59" s="783"/>
      <c r="F59" s="783"/>
      <c r="G59" s="684"/>
      <c r="H59" s="684"/>
      <c r="I59" s="230"/>
    </row>
    <row r="60" spans="1:9" ht="17.25" customHeight="1" x14ac:dyDescent="0.15">
      <c r="A60" s="229"/>
      <c r="B60" s="783" t="s">
        <v>267</v>
      </c>
      <c r="C60" s="783"/>
      <c r="D60" s="783"/>
      <c r="E60" s="783"/>
      <c r="F60" s="783"/>
      <c r="G60" s="785"/>
      <c r="H60" s="774"/>
      <c r="I60" s="230"/>
    </row>
    <row r="61" spans="1:9" ht="17.25" customHeight="1" x14ac:dyDescent="0.15">
      <c r="A61" s="229"/>
      <c r="B61" s="231" t="s">
        <v>268</v>
      </c>
      <c r="C61" s="232"/>
      <c r="D61" s="231"/>
      <c r="E61" s="232"/>
      <c r="F61" s="232"/>
      <c r="G61" s="785"/>
      <c r="H61" s="774"/>
      <c r="I61" s="232"/>
    </row>
    <row r="62" spans="1:9" ht="17.45" customHeight="1" x14ac:dyDescent="0.15">
      <c r="B62" s="231"/>
    </row>
  </sheetData>
  <sheetProtection formatCells="0" selectLockedCells="1"/>
  <mergeCells count="115">
    <mergeCell ref="B55:F55"/>
    <mergeCell ref="B56:F56"/>
    <mergeCell ref="B57:F57"/>
    <mergeCell ref="B58:F58"/>
    <mergeCell ref="D19:D21"/>
    <mergeCell ref="D22:D24"/>
    <mergeCell ref="D25:D27"/>
    <mergeCell ref="D28:D30"/>
    <mergeCell ref="D31:D33"/>
    <mergeCell ref="D34:D36"/>
    <mergeCell ref="D37:D39"/>
    <mergeCell ref="D40:D42"/>
    <mergeCell ref="D43:D45"/>
    <mergeCell ref="D46:D48"/>
    <mergeCell ref="D49:D51"/>
    <mergeCell ref="F28:F30"/>
    <mergeCell ref="F31:F33"/>
    <mergeCell ref="F34:F36"/>
    <mergeCell ref="F37:F39"/>
    <mergeCell ref="F40:F42"/>
    <mergeCell ref="F43:F45"/>
    <mergeCell ref="F46:F48"/>
    <mergeCell ref="F49:F51"/>
    <mergeCell ref="B34:B36"/>
    <mergeCell ref="B54:F54"/>
    <mergeCell ref="E4:E6"/>
    <mergeCell ref="E7:E9"/>
    <mergeCell ref="E10:E12"/>
    <mergeCell ref="E13:E15"/>
    <mergeCell ref="E31:E33"/>
    <mergeCell ref="E34:E36"/>
    <mergeCell ref="E37:E39"/>
    <mergeCell ref="E40:E42"/>
    <mergeCell ref="F7:F9"/>
    <mergeCell ref="F10:F12"/>
    <mergeCell ref="F13:F15"/>
    <mergeCell ref="F16:F18"/>
    <mergeCell ref="F19:F21"/>
    <mergeCell ref="F22:F24"/>
    <mergeCell ref="F25:F27"/>
    <mergeCell ref="B4:B6"/>
    <mergeCell ref="B22:B24"/>
    <mergeCell ref="B25:B27"/>
    <mergeCell ref="B28:B30"/>
    <mergeCell ref="B31:B33"/>
    <mergeCell ref="D13:D15"/>
    <mergeCell ref="D16:D18"/>
    <mergeCell ref="B37:B39"/>
    <mergeCell ref="A2:I2"/>
    <mergeCell ref="B3:D3"/>
    <mergeCell ref="B53:F53"/>
    <mergeCell ref="G53:H53"/>
    <mergeCell ref="A3:A51"/>
    <mergeCell ref="G60:G61"/>
    <mergeCell ref="G4:G6"/>
    <mergeCell ref="G7:G9"/>
    <mergeCell ref="G10:G12"/>
    <mergeCell ref="G13:G15"/>
    <mergeCell ref="G16:G18"/>
    <mergeCell ref="G19:G21"/>
    <mergeCell ref="G22:G24"/>
    <mergeCell ref="G25:G27"/>
    <mergeCell ref="G28:G30"/>
    <mergeCell ref="B59:F59"/>
    <mergeCell ref="B60:F60"/>
    <mergeCell ref="D4:D6"/>
    <mergeCell ref="E43:E45"/>
    <mergeCell ref="E46:E48"/>
    <mergeCell ref="E49:E51"/>
    <mergeCell ref="F4:F6"/>
    <mergeCell ref="D7:D9"/>
    <mergeCell ref="D10:D12"/>
    <mergeCell ref="B7:B9"/>
    <mergeCell ref="B10:B12"/>
    <mergeCell ref="B13:B15"/>
    <mergeCell ref="B16:B18"/>
    <mergeCell ref="B19:B21"/>
    <mergeCell ref="H60:H61"/>
    <mergeCell ref="H4:H6"/>
    <mergeCell ref="H7:H9"/>
    <mergeCell ref="H10:H12"/>
    <mergeCell ref="H13:H15"/>
    <mergeCell ref="H16:H18"/>
    <mergeCell ref="H19:H21"/>
    <mergeCell ref="H22:H24"/>
    <mergeCell ref="H25:H27"/>
    <mergeCell ref="H28:H30"/>
    <mergeCell ref="B40:B42"/>
    <mergeCell ref="B43:B45"/>
    <mergeCell ref="B46:B48"/>
    <mergeCell ref="B49:B51"/>
    <mergeCell ref="E16:E18"/>
    <mergeCell ref="E19:E21"/>
    <mergeCell ref="E22:E24"/>
    <mergeCell ref="E25:E27"/>
    <mergeCell ref="E28:E30"/>
    <mergeCell ref="I3:I51"/>
    <mergeCell ref="G58:H59"/>
    <mergeCell ref="G54:H55"/>
    <mergeCell ref="H31:H33"/>
    <mergeCell ref="H34:H36"/>
    <mergeCell ref="H37:H39"/>
    <mergeCell ref="H40:H42"/>
    <mergeCell ref="H43:H45"/>
    <mergeCell ref="H46:H48"/>
    <mergeCell ref="H49:H51"/>
    <mergeCell ref="H56:H57"/>
    <mergeCell ref="G31:G33"/>
    <mergeCell ref="G34:G36"/>
    <mergeCell ref="G37:G39"/>
    <mergeCell ref="G40:G42"/>
    <mergeCell ref="G43:G45"/>
    <mergeCell ref="G46:G48"/>
    <mergeCell ref="G49:G51"/>
    <mergeCell ref="G56:G57"/>
  </mergeCells>
  <phoneticPr fontId="95"/>
  <printOptions horizontalCentered="1"/>
  <pageMargins left="0.59027777777777801" right="0.59027777777777801" top="0.59027777777777801" bottom="0.59027777777777801" header="0.51180555555555596" footer="0.51180555555555596"/>
  <pageSetup paperSize="9" scale="77" orientation="portrait" horizontalDpi="1200" verticalDpi="12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58CE7-72A0-4011-99AF-4ED77A91AED5}">
  <sheetPr>
    <tabColor rgb="FFFF0000"/>
  </sheetPr>
  <dimension ref="A1:J57"/>
  <sheetViews>
    <sheetView topLeftCell="A9" workbookViewId="0">
      <selection activeCell="E34" sqref="E34"/>
    </sheetView>
  </sheetViews>
  <sheetFormatPr defaultColWidth="9" defaultRowHeight="14.25" x14ac:dyDescent="0.15"/>
  <cols>
    <col min="1" max="16384" width="9" style="409"/>
  </cols>
  <sheetData>
    <row r="1" spans="1:10" ht="20.100000000000001" customHeight="1" x14ac:dyDescent="0.15">
      <c r="G1" s="419"/>
      <c r="H1" s="807" t="s">
        <v>655</v>
      </c>
      <c r="I1" s="808"/>
      <c r="J1" s="808"/>
    </row>
    <row r="2" spans="1:10" ht="20.100000000000001" customHeight="1" x14ac:dyDescent="0.15">
      <c r="A2" s="809" t="s">
        <v>647</v>
      </c>
      <c r="B2" s="810"/>
      <c r="C2" s="810"/>
      <c r="D2" s="810"/>
      <c r="E2" s="810"/>
      <c r="F2" s="810"/>
      <c r="G2" s="810"/>
      <c r="H2" s="810"/>
      <c r="I2" s="810"/>
      <c r="J2" s="811"/>
    </row>
    <row r="3" spans="1:10" ht="20.100000000000001" customHeight="1" x14ac:dyDescent="0.15"/>
    <row r="4" spans="1:10" ht="20.100000000000001" customHeight="1" x14ac:dyDescent="0.15">
      <c r="A4" s="813"/>
      <c r="B4" s="813"/>
      <c r="C4" s="813"/>
      <c r="D4" s="813"/>
    </row>
    <row r="5" spans="1:10" ht="20.100000000000001" customHeight="1" x14ac:dyDescent="0.15">
      <c r="A5" s="814">
        <f>情報入力シート!C9</f>
        <v>0</v>
      </c>
      <c r="B5" s="815"/>
      <c r="C5" s="815"/>
      <c r="D5" s="815"/>
      <c r="E5" s="416" t="s">
        <v>646</v>
      </c>
    </row>
    <row r="6" spans="1:10" ht="20.100000000000001" customHeight="1" x14ac:dyDescent="0.15"/>
    <row r="7" spans="1:10" ht="20.100000000000001" customHeight="1" x14ac:dyDescent="0.15">
      <c r="F7" s="815" t="str">
        <f>"東京都立大学  "&amp;情報入力シート!C10</f>
        <v xml:space="preserve">東京都立大学  </v>
      </c>
      <c r="G7" s="815"/>
      <c r="H7" s="815"/>
      <c r="I7" s="815"/>
      <c r="J7" s="815"/>
    </row>
    <row r="8" spans="1:10" ht="20.100000000000001" customHeight="1" x14ac:dyDescent="0.15">
      <c r="G8" s="419"/>
      <c r="H8" s="815" t="str">
        <f>情報入力シート!C11&amp;"        （印）"</f>
        <v xml:space="preserve">        （印）</v>
      </c>
      <c r="I8" s="815"/>
      <c r="J8" s="815"/>
    </row>
    <row r="9" spans="1:10" ht="20.100000000000001" customHeight="1" x14ac:dyDescent="0.15">
      <c r="J9" s="418"/>
    </row>
    <row r="10" spans="1:10" ht="20.100000000000001" customHeight="1" x14ac:dyDescent="0.15">
      <c r="A10" s="816" t="s">
        <v>645</v>
      </c>
      <c r="B10" s="816"/>
      <c r="C10" s="816"/>
      <c r="D10" s="816"/>
      <c r="E10" s="816"/>
      <c r="F10" s="816"/>
      <c r="G10" s="816"/>
      <c r="H10" s="816"/>
      <c r="I10" s="816"/>
      <c r="J10" s="816"/>
    </row>
    <row r="11" spans="1:10" ht="20.100000000000001" customHeight="1" x14ac:dyDescent="0.15">
      <c r="A11" s="816"/>
      <c r="B11" s="816"/>
      <c r="C11" s="816"/>
      <c r="D11" s="816"/>
      <c r="E11" s="816"/>
      <c r="F11" s="816"/>
      <c r="G11" s="816"/>
      <c r="H11" s="816"/>
      <c r="I11" s="816"/>
      <c r="J11" s="816"/>
    </row>
    <row r="12" spans="1:10" ht="20.100000000000001" customHeight="1" x14ac:dyDescent="0.15">
      <c r="A12" s="417"/>
      <c r="B12" s="417"/>
      <c r="C12" s="417"/>
      <c r="D12" s="417"/>
      <c r="E12" s="417"/>
      <c r="F12" s="417"/>
      <c r="G12" s="417"/>
      <c r="H12" s="417"/>
      <c r="I12" s="417"/>
      <c r="J12" s="417"/>
    </row>
    <row r="13" spans="1:10" ht="20.100000000000001" customHeight="1" x14ac:dyDescent="0.15">
      <c r="A13" s="812" t="s">
        <v>644</v>
      </c>
      <c r="B13" s="812"/>
      <c r="C13" s="812"/>
      <c r="D13" s="812"/>
      <c r="E13" s="812"/>
      <c r="F13" s="812"/>
      <c r="G13" s="812"/>
      <c r="H13" s="812"/>
      <c r="I13" s="812"/>
      <c r="J13" s="812"/>
    </row>
    <row r="14" spans="1:10" ht="20.100000000000001" customHeight="1" x14ac:dyDescent="0.15"/>
    <row r="15" spans="1:10" ht="20.100000000000001" customHeight="1" x14ac:dyDescent="0.15">
      <c r="A15" s="409" t="s">
        <v>643</v>
      </c>
    </row>
    <row r="16" spans="1:10" ht="20.100000000000001" customHeight="1" x14ac:dyDescent="0.15">
      <c r="C16" s="805">
        <f>情報入力シート!C5</f>
        <v>0</v>
      </c>
      <c r="D16" s="805"/>
      <c r="E16" s="805"/>
      <c r="F16" s="805"/>
    </row>
    <row r="17" spans="1:9" ht="20.100000000000001" customHeight="1" x14ac:dyDescent="0.15">
      <c r="C17" s="410">
        <f>情報入力シート!C8</f>
        <v>0</v>
      </c>
      <c r="D17" s="802">
        <f>情報入力シート!C9</f>
        <v>0</v>
      </c>
      <c r="E17" s="801"/>
    </row>
    <row r="18" spans="1:9" ht="20.100000000000001" customHeight="1" x14ac:dyDescent="0.15">
      <c r="C18" s="410"/>
      <c r="D18" s="411"/>
      <c r="E18" s="410"/>
    </row>
    <row r="19" spans="1:9" ht="20.100000000000001" customHeight="1" x14ac:dyDescent="0.15">
      <c r="A19" s="415" t="s">
        <v>642</v>
      </c>
      <c r="C19" s="803">
        <f>情報入力シート!C31</f>
        <v>0</v>
      </c>
      <c r="D19" s="803"/>
      <c r="E19" s="803"/>
      <c r="F19" s="803"/>
      <c r="G19" s="803"/>
      <c r="H19" s="803"/>
      <c r="I19" s="803"/>
    </row>
    <row r="20" spans="1:9" ht="20.100000000000001" customHeight="1" x14ac:dyDescent="0.15">
      <c r="C20" s="803"/>
      <c r="D20" s="803"/>
      <c r="E20" s="803"/>
      <c r="F20" s="803"/>
      <c r="G20" s="803"/>
      <c r="H20" s="803"/>
      <c r="I20" s="803"/>
    </row>
    <row r="21" spans="1:9" ht="20.100000000000001" customHeight="1" x14ac:dyDescent="0.15"/>
    <row r="22" spans="1:9" ht="20.100000000000001" customHeight="1" x14ac:dyDescent="0.15">
      <c r="A22" s="415" t="s">
        <v>641</v>
      </c>
      <c r="C22" s="804">
        <f>情報入力シート!C33</f>
        <v>0</v>
      </c>
      <c r="D22" s="804"/>
      <c r="E22" s="804"/>
      <c r="F22" s="804"/>
      <c r="G22" s="804"/>
      <c r="H22" s="804"/>
      <c r="I22" s="804"/>
    </row>
    <row r="23" spans="1:9" ht="20.100000000000001" customHeight="1" x14ac:dyDescent="0.15">
      <c r="C23" s="804"/>
      <c r="D23" s="804"/>
      <c r="E23" s="804"/>
      <c r="F23" s="804"/>
      <c r="G23" s="804"/>
      <c r="H23" s="804"/>
      <c r="I23" s="804"/>
    </row>
    <row r="24" spans="1:9" ht="20.100000000000001" customHeight="1" x14ac:dyDescent="0.15"/>
    <row r="25" spans="1:9" ht="20.100000000000001" customHeight="1" x14ac:dyDescent="0.15">
      <c r="A25" s="409" t="s">
        <v>640</v>
      </c>
      <c r="C25" s="805">
        <f>情報入力シート!C32</f>
        <v>0</v>
      </c>
      <c r="D25" s="805"/>
      <c r="E25" s="805"/>
      <c r="F25" s="805"/>
      <c r="G25" s="805"/>
      <c r="H25" s="805"/>
      <c r="I25" s="805"/>
    </row>
    <row r="26" spans="1:9" ht="20.100000000000001" customHeight="1" x14ac:dyDescent="0.15"/>
    <row r="27" spans="1:9" ht="20.100000000000001" customHeight="1" x14ac:dyDescent="0.15">
      <c r="A27" s="409" t="s">
        <v>639</v>
      </c>
      <c r="C27" s="806">
        <f>情報入力シート!C15</f>
        <v>0</v>
      </c>
      <c r="D27" s="806"/>
      <c r="E27" s="414" t="s">
        <v>638</v>
      </c>
      <c r="F27" s="806">
        <f>情報入力シート!C17</f>
        <v>0</v>
      </c>
      <c r="G27" s="806"/>
      <c r="H27" s="413"/>
      <c r="I27" s="413"/>
    </row>
    <row r="28" spans="1:9" ht="20.100000000000001" customHeight="1" x14ac:dyDescent="0.15"/>
    <row r="29" spans="1:9" ht="20.100000000000001" customHeight="1" x14ac:dyDescent="0.15">
      <c r="A29" s="409" t="s">
        <v>637</v>
      </c>
      <c r="C29" s="409" t="s">
        <v>636</v>
      </c>
    </row>
    <row r="30" spans="1:9" ht="20.100000000000001" customHeight="1" x14ac:dyDescent="0.15"/>
    <row r="31" spans="1:9" ht="20.100000000000001" customHeight="1" x14ac:dyDescent="0.15">
      <c r="A31" s="409" t="s">
        <v>635</v>
      </c>
      <c r="C31" s="426" t="s">
        <v>651</v>
      </c>
      <c r="E31" s="409">
        <f>情報入力シート!C38</f>
        <v>0</v>
      </c>
      <c r="G31" s="801"/>
      <c r="H31" s="801"/>
      <c r="I31" s="412"/>
    </row>
    <row r="32" spans="1:9" ht="20.100000000000001" customHeight="1" x14ac:dyDescent="0.15">
      <c r="C32" s="426" t="s">
        <v>653</v>
      </c>
      <c r="E32" s="409">
        <f>情報入力シート!C39</f>
        <v>0</v>
      </c>
      <c r="F32" s="423"/>
      <c r="G32" s="423"/>
      <c r="H32" s="423"/>
      <c r="I32" s="423"/>
    </row>
    <row r="33" spans="3:9" ht="20.100000000000001" customHeight="1" x14ac:dyDescent="0.15">
      <c r="C33" s="409" t="s">
        <v>652</v>
      </c>
      <c r="E33" s="409">
        <f>情報入力シート!C40</f>
        <v>0</v>
      </c>
      <c r="F33" s="423"/>
      <c r="G33" s="423"/>
      <c r="H33" s="423"/>
      <c r="I33" s="423"/>
    </row>
    <row r="34" spans="3:9" ht="20.100000000000001" customHeight="1" x14ac:dyDescent="0.15">
      <c r="F34" s="423"/>
      <c r="G34" s="423"/>
      <c r="H34" s="423"/>
      <c r="I34" s="423"/>
    </row>
    <row r="35" spans="3:9" ht="20.100000000000001" customHeight="1" x14ac:dyDescent="0.15">
      <c r="F35" s="423"/>
      <c r="G35" s="423"/>
      <c r="H35" s="423"/>
      <c r="I35" s="423"/>
    </row>
    <row r="36" spans="3:9" ht="20.100000000000001" customHeight="1" x14ac:dyDescent="0.15">
      <c r="E36" s="802"/>
      <c r="F36" s="801"/>
      <c r="G36" s="410"/>
      <c r="H36" s="410"/>
    </row>
    <row r="37" spans="3:9" ht="20.100000000000001" customHeight="1" x14ac:dyDescent="0.15">
      <c r="E37" s="801"/>
      <c r="F37" s="801"/>
      <c r="G37" s="801"/>
      <c r="H37" s="801"/>
      <c r="I37" s="801"/>
    </row>
    <row r="38" spans="3:9" ht="20.100000000000001" customHeight="1" x14ac:dyDescent="0.15">
      <c r="E38" s="801"/>
      <c r="F38" s="801"/>
      <c r="G38" s="801"/>
      <c r="H38" s="801"/>
      <c r="I38" s="801"/>
    </row>
    <row r="39" spans="3:9" ht="20.100000000000001" customHeight="1" x14ac:dyDescent="0.15"/>
    <row r="40" spans="3:9" ht="20.100000000000001" customHeight="1" x14ac:dyDescent="0.15">
      <c r="C40" s="410"/>
    </row>
    <row r="41" spans="3:9" ht="20.100000000000001" customHeight="1" x14ac:dyDescent="0.15"/>
    <row r="42" spans="3:9" ht="20.100000000000001" customHeight="1" x14ac:dyDescent="0.15"/>
    <row r="43" spans="3:9" ht="20.100000000000001" customHeight="1" x14ac:dyDescent="0.15"/>
    <row r="44" spans="3:9" ht="20.100000000000001" customHeight="1" x14ac:dyDescent="0.15"/>
    <row r="45" spans="3:9" ht="20.100000000000001" customHeight="1" x14ac:dyDescent="0.15"/>
    <row r="46" spans="3:9" ht="20.100000000000001" customHeight="1" x14ac:dyDescent="0.15"/>
    <row r="47" spans="3:9" ht="20.100000000000001" customHeight="1" x14ac:dyDescent="0.15"/>
    <row r="48" spans="3:9"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sheetData>
  <mergeCells count="19">
    <mergeCell ref="H1:J1"/>
    <mergeCell ref="C16:F16"/>
    <mergeCell ref="D17:E17"/>
    <mergeCell ref="A2:J2"/>
    <mergeCell ref="A13:J13"/>
    <mergeCell ref="A4:D4"/>
    <mergeCell ref="A5:D5"/>
    <mergeCell ref="H8:J8"/>
    <mergeCell ref="A10:J11"/>
    <mergeCell ref="F7:J7"/>
    <mergeCell ref="E37:I37"/>
    <mergeCell ref="E38:I38"/>
    <mergeCell ref="G31:H31"/>
    <mergeCell ref="E36:F36"/>
    <mergeCell ref="C19:I20"/>
    <mergeCell ref="C22:I23"/>
    <mergeCell ref="C25:I25"/>
    <mergeCell ref="C27:D27"/>
    <mergeCell ref="F27:G27"/>
  </mergeCells>
  <phoneticPr fontId="93"/>
  <pageMargins left="0.59055118110236227" right="0.39370078740157483"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F7ECE-14DF-418E-980B-00D4579BEA20}">
  <sheetPr>
    <tabColor rgb="FFFF0000"/>
  </sheetPr>
  <dimension ref="A1:J57"/>
  <sheetViews>
    <sheetView workbookViewId="0">
      <selection activeCell="A5" sqref="A5:D5"/>
    </sheetView>
  </sheetViews>
  <sheetFormatPr defaultColWidth="9" defaultRowHeight="14.25" x14ac:dyDescent="0.15"/>
  <cols>
    <col min="1" max="16384" width="9" style="409"/>
  </cols>
  <sheetData>
    <row r="1" spans="1:10" ht="20.100000000000001" customHeight="1" x14ac:dyDescent="0.15">
      <c r="G1" s="419"/>
      <c r="H1" s="807" t="s">
        <v>655</v>
      </c>
      <c r="I1" s="808"/>
      <c r="J1" s="808"/>
    </row>
    <row r="2" spans="1:10" ht="20.100000000000001" customHeight="1" x14ac:dyDescent="0.15">
      <c r="A2" s="809" t="s">
        <v>661</v>
      </c>
      <c r="B2" s="810"/>
      <c r="C2" s="810"/>
      <c r="D2" s="810"/>
      <c r="E2" s="810"/>
      <c r="F2" s="810"/>
      <c r="G2" s="810"/>
      <c r="H2" s="810"/>
      <c r="I2" s="810"/>
      <c r="J2" s="811"/>
    </row>
    <row r="3" spans="1:10" ht="20.100000000000001" customHeight="1" x14ac:dyDescent="0.15"/>
    <row r="4" spans="1:10" ht="20.100000000000001" customHeight="1" x14ac:dyDescent="0.15">
      <c r="A4" s="813"/>
      <c r="B4" s="813"/>
      <c r="C4" s="813"/>
      <c r="D4" s="813"/>
    </row>
    <row r="5" spans="1:10" ht="20.100000000000001" customHeight="1" x14ac:dyDescent="0.15">
      <c r="A5" s="815" t="str">
        <f>"東京都立大学  "&amp;情報入力シート!C10</f>
        <v xml:space="preserve">東京都立大学  </v>
      </c>
      <c r="B5" s="815"/>
      <c r="C5" s="815"/>
      <c r="D5" s="815"/>
      <c r="E5" s="416" t="s">
        <v>646</v>
      </c>
    </row>
    <row r="6" spans="1:10" ht="20.100000000000001" customHeight="1" x14ac:dyDescent="0.15"/>
    <row r="7" spans="1:10" ht="20.100000000000001" customHeight="1" x14ac:dyDescent="0.15">
      <c r="F7" s="814">
        <f>情報入力シート!C9</f>
        <v>0</v>
      </c>
      <c r="G7" s="815"/>
      <c r="H7" s="815"/>
      <c r="I7" s="815"/>
      <c r="J7" s="815"/>
    </row>
    <row r="8" spans="1:10" ht="20.100000000000001" customHeight="1" x14ac:dyDescent="0.15">
      <c r="G8" s="419"/>
      <c r="H8" s="815" t="str">
        <f>情報入力シート!C11&amp;"        （印）"</f>
        <v xml:space="preserve">        （印）</v>
      </c>
      <c r="I8" s="815"/>
      <c r="J8" s="815"/>
    </row>
    <row r="9" spans="1:10" ht="20.100000000000001" customHeight="1" x14ac:dyDescent="0.15">
      <c r="J9" s="418"/>
    </row>
    <row r="10" spans="1:10" ht="20.100000000000001" customHeight="1" x14ac:dyDescent="0.15">
      <c r="A10" s="817" t="s">
        <v>648</v>
      </c>
      <c r="B10" s="817"/>
      <c r="C10" s="817"/>
      <c r="D10" s="817"/>
      <c r="E10" s="817"/>
      <c r="F10" s="817"/>
      <c r="G10" s="817"/>
      <c r="H10" s="817"/>
      <c r="I10" s="817"/>
      <c r="J10" s="817"/>
    </row>
    <row r="11" spans="1:10" ht="20.100000000000001" customHeight="1" x14ac:dyDescent="0.15">
      <c r="A11" s="817"/>
      <c r="B11" s="817"/>
      <c r="C11" s="817"/>
      <c r="D11" s="817"/>
      <c r="E11" s="817"/>
      <c r="F11" s="817"/>
      <c r="G11" s="817"/>
      <c r="H11" s="817"/>
      <c r="I11" s="817"/>
      <c r="J11" s="817"/>
    </row>
    <row r="12" spans="1:10" ht="20.100000000000001" customHeight="1" x14ac:dyDescent="0.15">
      <c r="A12" s="417"/>
      <c r="B12" s="417"/>
      <c r="C12" s="417"/>
      <c r="D12" s="417"/>
      <c r="E12" s="417"/>
      <c r="F12" s="417"/>
      <c r="G12" s="417"/>
      <c r="H12" s="417"/>
      <c r="I12" s="417"/>
      <c r="J12" s="417"/>
    </row>
    <row r="13" spans="1:10" ht="20.100000000000001" customHeight="1" x14ac:dyDescent="0.15">
      <c r="A13" s="812" t="s">
        <v>644</v>
      </c>
      <c r="B13" s="812"/>
      <c r="C13" s="812"/>
      <c r="D13" s="812"/>
      <c r="E13" s="812"/>
      <c r="F13" s="812"/>
      <c r="G13" s="812"/>
      <c r="H13" s="812"/>
      <c r="I13" s="812"/>
      <c r="J13" s="812"/>
    </row>
    <row r="14" spans="1:10" ht="20.100000000000001" customHeight="1" x14ac:dyDescent="0.15"/>
    <row r="15" spans="1:10" ht="20.100000000000001" customHeight="1" x14ac:dyDescent="0.15">
      <c r="A15" s="409" t="s">
        <v>643</v>
      </c>
    </row>
    <row r="16" spans="1:10" ht="20.100000000000001" customHeight="1" x14ac:dyDescent="0.15">
      <c r="C16" s="805">
        <f>情報入力シート!C5</f>
        <v>0</v>
      </c>
      <c r="D16" s="805"/>
      <c r="E16" s="805"/>
      <c r="F16" s="805"/>
    </row>
    <row r="17" spans="1:9" ht="20.100000000000001" customHeight="1" x14ac:dyDescent="0.15">
      <c r="C17" s="410">
        <f>情報入力シート!C8</f>
        <v>0</v>
      </c>
      <c r="D17" s="802">
        <f>情報入力シート!C9</f>
        <v>0</v>
      </c>
      <c r="E17" s="801"/>
      <c r="F17" s="410"/>
      <c r="G17" s="410"/>
      <c r="H17" s="411"/>
      <c r="I17" s="410"/>
    </row>
    <row r="18" spans="1:9" ht="20.100000000000001" customHeight="1" x14ac:dyDescent="0.15"/>
    <row r="19" spans="1:9" ht="20.100000000000001" customHeight="1" x14ac:dyDescent="0.15">
      <c r="A19" s="415" t="s">
        <v>642</v>
      </c>
      <c r="C19" s="803">
        <f>情報入力シート!C31</f>
        <v>0</v>
      </c>
      <c r="D19" s="803"/>
      <c r="E19" s="803"/>
      <c r="F19" s="803"/>
      <c r="G19" s="803"/>
      <c r="H19" s="803"/>
      <c r="I19" s="803"/>
    </row>
    <row r="20" spans="1:9" ht="20.100000000000001" customHeight="1" x14ac:dyDescent="0.15">
      <c r="C20" s="803"/>
      <c r="D20" s="803"/>
      <c r="E20" s="803"/>
      <c r="F20" s="803"/>
      <c r="G20" s="803"/>
      <c r="H20" s="803"/>
      <c r="I20" s="803"/>
    </row>
    <row r="21" spans="1:9" ht="20.100000000000001" customHeight="1" x14ac:dyDescent="0.15"/>
    <row r="22" spans="1:9" ht="20.100000000000001" customHeight="1" x14ac:dyDescent="0.15">
      <c r="A22" s="415" t="s">
        <v>641</v>
      </c>
      <c r="C22" s="804">
        <f>情報入力シート!C33</f>
        <v>0</v>
      </c>
      <c r="D22" s="804"/>
      <c r="E22" s="804"/>
      <c r="F22" s="804"/>
      <c r="G22" s="804"/>
      <c r="H22" s="804"/>
      <c r="I22" s="804"/>
    </row>
    <row r="23" spans="1:9" ht="20.100000000000001" customHeight="1" x14ac:dyDescent="0.15">
      <c r="C23" s="804"/>
      <c r="D23" s="804"/>
      <c r="E23" s="804"/>
      <c r="F23" s="804"/>
      <c r="G23" s="804"/>
      <c r="H23" s="804"/>
      <c r="I23" s="804"/>
    </row>
    <row r="24" spans="1:9" ht="20.100000000000001" customHeight="1" x14ac:dyDescent="0.15"/>
    <row r="25" spans="1:9" ht="20.100000000000001" customHeight="1" x14ac:dyDescent="0.15">
      <c r="A25" s="409" t="s">
        <v>640</v>
      </c>
      <c r="C25" s="805">
        <f>情報入力シート!C32</f>
        <v>0</v>
      </c>
      <c r="D25" s="805"/>
      <c r="E25" s="805"/>
      <c r="F25" s="805"/>
      <c r="G25" s="805"/>
      <c r="H25" s="805"/>
      <c r="I25" s="805"/>
    </row>
    <row r="26" spans="1:9" ht="20.100000000000001" customHeight="1" x14ac:dyDescent="0.15"/>
    <row r="27" spans="1:9" ht="20.100000000000001" customHeight="1" x14ac:dyDescent="0.15">
      <c r="A27" s="409" t="s">
        <v>639</v>
      </c>
      <c r="C27" s="806">
        <f>情報入力シート!C15</f>
        <v>0</v>
      </c>
      <c r="D27" s="806"/>
      <c r="E27" s="414" t="s">
        <v>638</v>
      </c>
      <c r="F27" s="806">
        <f>情報入力シート!C17</f>
        <v>0</v>
      </c>
      <c r="G27" s="806"/>
      <c r="H27" s="413"/>
      <c r="I27" s="413"/>
    </row>
    <row r="28" spans="1:9" ht="20.100000000000001" customHeight="1" x14ac:dyDescent="0.15"/>
    <row r="29" spans="1:9" ht="20.100000000000001" customHeight="1" x14ac:dyDescent="0.15">
      <c r="A29" s="409" t="s">
        <v>637</v>
      </c>
      <c r="C29" s="409" t="s">
        <v>636</v>
      </c>
    </row>
    <row r="30" spans="1:9" ht="20.100000000000001" customHeight="1" x14ac:dyDescent="0.15"/>
    <row r="31" spans="1:9" ht="20.100000000000001" customHeight="1" x14ac:dyDescent="0.15">
      <c r="A31" s="409" t="s">
        <v>635</v>
      </c>
      <c r="C31" s="426" t="s">
        <v>651</v>
      </c>
      <c r="E31" s="409">
        <f>情報入力シート!C38</f>
        <v>0</v>
      </c>
      <c r="G31" s="801"/>
      <c r="H31" s="801"/>
      <c r="I31" s="412"/>
    </row>
    <row r="32" spans="1:9" ht="20.100000000000001" customHeight="1" x14ac:dyDescent="0.15">
      <c r="C32" s="426" t="s">
        <v>653</v>
      </c>
      <c r="E32" s="409">
        <f>情報入力シート!C39</f>
        <v>0</v>
      </c>
      <c r="F32" s="423"/>
      <c r="G32" s="423"/>
      <c r="H32" s="423"/>
      <c r="I32" s="423"/>
    </row>
    <row r="33" spans="3:9" ht="20.100000000000001" customHeight="1" x14ac:dyDescent="0.15">
      <c r="C33" s="409" t="s">
        <v>652</v>
      </c>
      <c r="E33" s="409">
        <f>情報入力シート!C40</f>
        <v>0</v>
      </c>
      <c r="F33" s="423"/>
      <c r="G33" s="423"/>
      <c r="H33" s="423"/>
      <c r="I33" s="423"/>
    </row>
    <row r="34" spans="3:9" ht="20.100000000000001" customHeight="1" x14ac:dyDescent="0.15">
      <c r="F34" s="423"/>
      <c r="G34" s="423"/>
      <c r="H34" s="423"/>
      <c r="I34" s="423"/>
    </row>
    <row r="35" spans="3:9" ht="20.100000000000001" customHeight="1" x14ac:dyDescent="0.15">
      <c r="F35" s="423"/>
      <c r="G35" s="423"/>
      <c r="H35" s="423"/>
      <c r="I35" s="423"/>
    </row>
    <row r="36" spans="3:9" ht="20.100000000000001" customHeight="1" x14ac:dyDescent="0.15">
      <c r="E36" s="802"/>
      <c r="F36" s="801"/>
      <c r="G36" s="410"/>
      <c r="H36" s="410"/>
    </row>
    <row r="37" spans="3:9" ht="20.100000000000001" customHeight="1" x14ac:dyDescent="0.15">
      <c r="E37" s="801"/>
      <c r="F37" s="801"/>
      <c r="G37" s="801"/>
      <c r="H37" s="801"/>
      <c r="I37" s="801"/>
    </row>
    <row r="38" spans="3:9" ht="20.100000000000001" customHeight="1" x14ac:dyDescent="0.15">
      <c r="E38" s="801"/>
      <c r="F38" s="801"/>
      <c r="G38" s="801"/>
      <c r="H38" s="801"/>
      <c r="I38" s="801"/>
    </row>
    <row r="39" spans="3:9" ht="20.100000000000001" customHeight="1" x14ac:dyDescent="0.15"/>
    <row r="40" spans="3:9" ht="20.100000000000001" customHeight="1" x14ac:dyDescent="0.15">
      <c r="C40" s="410"/>
    </row>
    <row r="41" spans="3:9" ht="20.100000000000001" customHeight="1" x14ac:dyDescent="0.15"/>
    <row r="42" spans="3:9" ht="20.100000000000001" customHeight="1" x14ac:dyDescent="0.15"/>
    <row r="43" spans="3:9" ht="20.100000000000001" customHeight="1" x14ac:dyDescent="0.15"/>
    <row r="44" spans="3:9" ht="20.100000000000001" customHeight="1" x14ac:dyDescent="0.15"/>
    <row r="45" spans="3:9" ht="20.100000000000001" customHeight="1" x14ac:dyDescent="0.15"/>
    <row r="46" spans="3:9" ht="20.100000000000001" customHeight="1" x14ac:dyDescent="0.15"/>
    <row r="47" spans="3:9" ht="20.100000000000001" customHeight="1" x14ac:dyDescent="0.15"/>
    <row r="48" spans="3:9"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sheetData>
  <mergeCells count="19">
    <mergeCell ref="C22:I23"/>
    <mergeCell ref="H1:J1"/>
    <mergeCell ref="A2:J2"/>
    <mergeCell ref="A4:D4"/>
    <mergeCell ref="A5:D5"/>
    <mergeCell ref="F7:J7"/>
    <mergeCell ref="H8:J8"/>
    <mergeCell ref="A10:J11"/>
    <mergeCell ref="A13:J13"/>
    <mergeCell ref="C16:F16"/>
    <mergeCell ref="D17:E17"/>
    <mergeCell ref="C19:I20"/>
    <mergeCell ref="E38:I38"/>
    <mergeCell ref="C25:I25"/>
    <mergeCell ref="C27:D27"/>
    <mergeCell ref="F27:G27"/>
    <mergeCell ref="G31:H31"/>
    <mergeCell ref="E36:F36"/>
    <mergeCell ref="E37:I37"/>
  </mergeCells>
  <phoneticPr fontId="93"/>
  <pageMargins left="0.59055118110236227" right="0.39370078740157483"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631A2-6E17-450B-9B19-C80A700582DE}">
  <sheetPr>
    <tabColor rgb="FFFF0000"/>
  </sheetPr>
  <dimension ref="A1:J54"/>
  <sheetViews>
    <sheetView workbookViewId="0">
      <selection activeCell="F4" sqref="F4:J4"/>
    </sheetView>
  </sheetViews>
  <sheetFormatPr defaultColWidth="9" defaultRowHeight="14.25" x14ac:dyDescent="0.15"/>
  <cols>
    <col min="1" max="16384" width="9" style="409"/>
  </cols>
  <sheetData>
    <row r="1" spans="1:10" ht="20.100000000000001" customHeight="1" x14ac:dyDescent="0.15">
      <c r="G1" s="419"/>
      <c r="H1" s="807" t="s">
        <v>655</v>
      </c>
      <c r="I1" s="808"/>
      <c r="J1" s="808"/>
    </row>
    <row r="2" spans="1:10" ht="20.100000000000001" customHeight="1" x14ac:dyDescent="0.15">
      <c r="A2" s="809" t="s">
        <v>662</v>
      </c>
      <c r="B2" s="810"/>
      <c r="C2" s="810"/>
      <c r="D2" s="810"/>
      <c r="E2" s="810"/>
      <c r="F2" s="810"/>
      <c r="G2" s="810"/>
      <c r="H2" s="810"/>
      <c r="I2" s="810"/>
      <c r="J2" s="811"/>
    </row>
    <row r="3" spans="1:10" ht="20.100000000000001" customHeight="1" x14ac:dyDescent="0.15">
      <c r="A3" s="422"/>
      <c r="B3" s="421"/>
      <c r="C3" s="421"/>
      <c r="D3" s="421"/>
      <c r="E3" s="421"/>
      <c r="F3" s="421"/>
      <c r="G3" s="421"/>
      <c r="H3" s="421"/>
      <c r="I3" s="421"/>
      <c r="J3" s="420"/>
    </row>
    <row r="4" spans="1:10" ht="20.100000000000001" customHeight="1" x14ac:dyDescent="0.15">
      <c r="F4" s="815" t="str">
        <f>"東京都立大学  "&amp;情報入力シート!C10</f>
        <v xml:space="preserve">東京都立大学  </v>
      </c>
      <c r="G4" s="815"/>
      <c r="H4" s="815"/>
      <c r="I4" s="815"/>
      <c r="J4" s="815"/>
    </row>
    <row r="5" spans="1:10" ht="20.100000000000001" customHeight="1" x14ac:dyDescent="0.15">
      <c r="G5" s="419"/>
      <c r="H5" s="815" t="str">
        <f>情報入力シート!C11&amp;"        （印）"</f>
        <v xml:space="preserve">        （印）</v>
      </c>
      <c r="I5" s="815"/>
      <c r="J5" s="815"/>
    </row>
    <row r="6" spans="1:10" ht="20.100000000000001" customHeight="1" x14ac:dyDescent="0.15">
      <c r="J6" s="418"/>
    </row>
    <row r="7" spans="1:10" ht="20.100000000000001" customHeight="1" x14ac:dyDescent="0.15">
      <c r="A7" s="817" t="s">
        <v>660</v>
      </c>
      <c r="B7" s="817"/>
      <c r="C7" s="817"/>
      <c r="D7" s="817"/>
      <c r="E7" s="817"/>
      <c r="F7" s="817"/>
      <c r="G7" s="817"/>
      <c r="H7" s="817"/>
      <c r="I7" s="817"/>
      <c r="J7" s="817"/>
    </row>
    <row r="8" spans="1:10" ht="20.100000000000001" customHeight="1" x14ac:dyDescent="0.15">
      <c r="A8" s="817"/>
      <c r="B8" s="817"/>
      <c r="C8" s="817"/>
      <c r="D8" s="817"/>
      <c r="E8" s="817"/>
      <c r="F8" s="817"/>
      <c r="G8" s="817"/>
      <c r="H8" s="817"/>
      <c r="I8" s="817"/>
      <c r="J8" s="817"/>
    </row>
    <row r="9" spans="1:10" ht="20.100000000000001" customHeight="1" x14ac:dyDescent="0.15">
      <c r="A9" s="417"/>
      <c r="B9" s="417"/>
      <c r="C9" s="417"/>
      <c r="D9" s="417"/>
      <c r="E9" s="417"/>
      <c r="F9" s="417"/>
      <c r="G9" s="417"/>
      <c r="H9" s="417"/>
      <c r="I9" s="417"/>
      <c r="J9" s="417"/>
    </row>
    <row r="10" spans="1:10" ht="20.100000000000001" customHeight="1" x14ac:dyDescent="0.15">
      <c r="A10" s="812" t="s">
        <v>644</v>
      </c>
      <c r="B10" s="812"/>
      <c r="C10" s="812"/>
      <c r="D10" s="812"/>
      <c r="E10" s="812"/>
      <c r="F10" s="812"/>
      <c r="G10" s="812"/>
      <c r="H10" s="812"/>
      <c r="I10" s="812"/>
      <c r="J10" s="812"/>
    </row>
    <row r="11" spans="1:10" ht="20.100000000000001" customHeight="1" x14ac:dyDescent="0.15"/>
    <row r="12" spans="1:10" ht="20.100000000000001" customHeight="1" x14ac:dyDescent="0.15">
      <c r="A12" s="409" t="s">
        <v>643</v>
      </c>
    </row>
    <row r="13" spans="1:10" ht="20.100000000000001" customHeight="1" x14ac:dyDescent="0.15">
      <c r="C13" s="805">
        <f>情報入力シート!C5</f>
        <v>0</v>
      </c>
      <c r="D13" s="805"/>
      <c r="E13" s="805"/>
      <c r="F13" s="805"/>
    </row>
    <row r="14" spans="1:10" ht="20.100000000000001" customHeight="1" x14ac:dyDescent="0.15">
      <c r="C14" s="410">
        <f>情報入力シート!C8</f>
        <v>0</v>
      </c>
      <c r="D14" s="802">
        <f>情報入力シート!C9</f>
        <v>0</v>
      </c>
      <c r="E14" s="801"/>
      <c r="F14" s="424"/>
      <c r="G14" s="410"/>
      <c r="H14" s="411"/>
      <c r="I14" s="410"/>
    </row>
    <row r="15" spans="1:10" ht="20.100000000000001" customHeight="1" x14ac:dyDescent="0.15"/>
    <row r="16" spans="1:10" ht="20.100000000000001" customHeight="1" x14ac:dyDescent="0.15">
      <c r="A16" s="415" t="s">
        <v>642</v>
      </c>
      <c r="C16" s="803">
        <f>情報入力シート!C31</f>
        <v>0</v>
      </c>
      <c r="D16" s="803"/>
      <c r="E16" s="803"/>
      <c r="F16" s="803"/>
      <c r="G16" s="803"/>
      <c r="H16" s="803"/>
      <c r="I16" s="803"/>
    </row>
    <row r="17" spans="1:9" ht="20.100000000000001" customHeight="1" x14ac:dyDescent="0.15">
      <c r="C17" s="803"/>
      <c r="D17" s="803"/>
      <c r="E17" s="803"/>
      <c r="F17" s="803"/>
      <c r="G17" s="803"/>
      <c r="H17" s="803"/>
      <c r="I17" s="803"/>
    </row>
    <row r="18" spans="1:9" ht="20.100000000000001" customHeight="1" x14ac:dyDescent="0.15"/>
    <row r="19" spans="1:9" ht="20.100000000000001" customHeight="1" x14ac:dyDescent="0.15">
      <c r="A19" s="415" t="s">
        <v>641</v>
      </c>
      <c r="C19" s="804">
        <f>情報入力シート!C33</f>
        <v>0</v>
      </c>
      <c r="D19" s="804"/>
      <c r="E19" s="804"/>
      <c r="F19" s="804"/>
      <c r="G19" s="804"/>
      <c r="H19" s="804"/>
      <c r="I19" s="804"/>
    </row>
    <row r="20" spans="1:9" ht="20.100000000000001" customHeight="1" x14ac:dyDescent="0.15">
      <c r="C20" s="804"/>
      <c r="D20" s="804"/>
      <c r="E20" s="804"/>
      <c r="F20" s="804"/>
      <c r="G20" s="804"/>
      <c r="H20" s="804"/>
      <c r="I20" s="804"/>
    </row>
    <row r="21" spans="1:9" ht="20.100000000000001" customHeight="1" x14ac:dyDescent="0.15"/>
    <row r="22" spans="1:9" ht="20.100000000000001" customHeight="1" x14ac:dyDescent="0.15">
      <c r="A22" s="409" t="s">
        <v>640</v>
      </c>
      <c r="C22" s="805">
        <f>情報入力シート!C32</f>
        <v>0</v>
      </c>
      <c r="D22" s="805"/>
      <c r="E22" s="805"/>
      <c r="F22" s="805"/>
      <c r="G22" s="805"/>
      <c r="H22" s="805"/>
      <c r="I22" s="805"/>
    </row>
    <row r="23" spans="1:9" ht="20.100000000000001" customHeight="1" x14ac:dyDescent="0.15"/>
    <row r="24" spans="1:9" ht="20.100000000000001" customHeight="1" x14ac:dyDescent="0.15">
      <c r="A24" s="409" t="s">
        <v>639</v>
      </c>
      <c r="C24" s="806">
        <f>情報入力シート!C15</f>
        <v>0</v>
      </c>
      <c r="D24" s="806"/>
      <c r="E24" s="414" t="s">
        <v>638</v>
      </c>
      <c r="F24" s="806">
        <f>情報入力シート!C17</f>
        <v>0</v>
      </c>
      <c r="G24" s="806"/>
      <c r="H24" s="413"/>
      <c r="I24" s="413"/>
    </row>
    <row r="25" spans="1:9" ht="20.100000000000001" customHeight="1" x14ac:dyDescent="0.15"/>
    <row r="26" spans="1:9" ht="20.100000000000001" customHeight="1" x14ac:dyDescent="0.15">
      <c r="A26" s="409" t="s">
        <v>663</v>
      </c>
      <c r="C26" s="409" t="s">
        <v>664</v>
      </c>
    </row>
    <row r="27" spans="1:9" ht="99" customHeight="1" x14ac:dyDescent="0.15">
      <c r="C27" s="818"/>
      <c r="D27" s="818"/>
      <c r="E27" s="818"/>
      <c r="F27" s="818"/>
      <c r="G27" s="818"/>
      <c r="H27" s="818"/>
      <c r="I27" s="818"/>
    </row>
    <row r="28" spans="1:9" ht="20.100000000000001" customHeight="1" x14ac:dyDescent="0.15">
      <c r="A28" s="409" t="s">
        <v>635</v>
      </c>
      <c r="C28" s="426" t="s">
        <v>651</v>
      </c>
      <c r="E28" s="409">
        <f>情報入力シート!C38</f>
        <v>0</v>
      </c>
      <c r="F28" s="423"/>
      <c r="G28" s="801"/>
      <c r="H28" s="801"/>
      <c r="I28" s="412"/>
    </row>
    <row r="29" spans="1:9" ht="20.100000000000001" customHeight="1" x14ac:dyDescent="0.15">
      <c r="C29" s="426" t="s">
        <v>653</v>
      </c>
      <c r="E29" s="409">
        <f>情報入力シート!C39</f>
        <v>0</v>
      </c>
      <c r="F29" s="423"/>
      <c r="G29" s="423"/>
      <c r="H29" s="423"/>
      <c r="I29" s="423"/>
    </row>
    <row r="30" spans="1:9" ht="20.100000000000001" customHeight="1" x14ac:dyDescent="0.15">
      <c r="C30" s="409" t="s">
        <v>652</v>
      </c>
      <c r="E30" s="409">
        <f>情報入力シート!C40</f>
        <v>0</v>
      </c>
      <c r="F30" s="423"/>
      <c r="G30" s="423"/>
      <c r="H30" s="423"/>
      <c r="I30" s="423"/>
    </row>
    <row r="31" spans="1:9" ht="20.100000000000001" customHeight="1" x14ac:dyDescent="0.15">
      <c r="G31" s="423"/>
      <c r="H31" s="423"/>
      <c r="I31" s="423"/>
    </row>
    <row r="32" spans="1:9" ht="20.100000000000001" customHeight="1" x14ac:dyDescent="0.15">
      <c r="F32" s="423"/>
      <c r="G32" s="423"/>
      <c r="H32" s="423"/>
      <c r="I32" s="423"/>
    </row>
    <row r="33" spans="3:9" ht="20.100000000000001" customHeight="1" x14ac:dyDescent="0.15">
      <c r="E33" s="802"/>
      <c r="F33" s="801"/>
      <c r="G33" s="410"/>
      <c r="H33" s="410"/>
    </row>
    <row r="34" spans="3:9" ht="20.100000000000001" customHeight="1" x14ac:dyDescent="0.15">
      <c r="E34" s="801"/>
      <c r="F34" s="801"/>
      <c r="G34" s="801"/>
      <c r="H34" s="801"/>
      <c r="I34" s="801"/>
    </row>
    <row r="35" spans="3:9" ht="20.100000000000001" customHeight="1" x14ac:dyDescent="0.15">
      <c r="E35" s="801"/>
      <c r="F35" s="801"/>
      <c r="G35" s="801"/>
      <c r="H35" s="801"/>
      <c r="I35" s="801"/>
    </row>
    <row r="36" spans="3:9" ht="20.100000000000001" customHeight="1" x14ac:dyDescent="0.15"/>
    <row r="37" spans="3:9" ht="20.100000000000001" customHeight="1" x14ac:dyDescent="0.15">
      <c r="C37" s="410"/>
    </row>
    <row r="38" spans="3:9" ht="20.100000000000001" customHeight="1" x14ac:dyDescent="0.15"/>
    <row r="39" spans="3:9" ht="20.100000000000001" customHeight="1" x14ac:dyDescent="0.15"/>
    <row r="40" spans="3:9" ht="20.100000000000001" customHeight="1" x14ac:dyDescent="0.15"/>
    <row r="41" spans="3:9" ht="20.100000000000001" customHeight="1" x14ac:dyDescent="0.15"/>
    <row r="42" spans="3:9" ht="20.100000000000001" customHeight="1" x14ac:dyDescent="0.15"/>
    <row r="43" spans="3:9" ht="20.100000000000001" customHeight="1" x14ac:dyDescent="0.15"/>
    <row r="44" spans="3:9" ht="20.100000000000001" customHeight="1" x14ac:dyDescent="0.15"/>
    <row r="45" spans="3:9" ht="20.100000000000001" customHeight="1" x14ac:dyDescent="0.15"/>
    <row r="46" spans="3:9" ht="20.100000000000001" customHeight="1" x14ac:dyDescent="0.15"/>
    <row r="47" spans="3:9" ht="20.100000000000001" customHeight="1" x14ac:dyDescent="0.15"/>
    <row r="48" spans="3:9"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sheetData>
  <mergeCells count="18">
    <mergeCell ref="C19:I20"/>
    <mergeCell ref="H1:J1"/>
    <mergeCell ref="A2:J2"/>
    <mergeCell ref="F4:J4"/>
    <mergeCell ref="H5:J5"/>
    <mergeCell ref="A7:J8"/>
    <mergeCell ref="A10:J10"/>
    <mergeCell ref="C13:F13"/>
    <mergeCell ref="D14:E14"/>
    <mergeCell ref="C16:I17"/>
    <mergeCell ref="E35:I35"/>
    <mergeCell ref="C27:I27"/>
    <mergeCell ref="C22:I22"/>
    <mergeCell ref="C24:D24"/>
    <mergeCell ref="F24:G24"/>
    <mergeCell ref="G28:H28"/>
    <mergeCell ref="E33:F33"/>
    <mergeCell ref="E34:I34"/>
  </mergeCells>
  <phoneticPr fontId="93"/>
  <pageMargins left="0.59055118110236227" right="0.39370078740157483"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AG294"/>
  <sheetViews>
    <sheetView view="pageBreakPreview" topLeftCell="A9" zoomScale="110" zoomScaleNormal="85" zoomScaleSheetLayoutView="110" workbookViewId="0">
      <selection activeCell="G38" sqref="G38:H39"/>
    </sheetView>
  </sheetViews>
  <sheetFormatPr defaultColWidth="9" defaultRowHeight="13.5" x14ac:dyDescent="0.15"/>
  <cols>
    <col min="1" max="1" width="2.5" style="9" customWidth="1"/>
    <col min="2" max="2" width="4.625" style="9" customWidth="1"/>
    <col min="3" max="4" width="5.375" style="9" customWidth="1"/>
    <col min="5" max="8" width="4.625" style="9" customWidth="1"/>
    <col min="9" max="9" width="4.375" style="9" customWidth="1"/>
    <col min="10" max="15" width="4.625" style="9" customWidth="1"/>
    <col min="16" max="16" width="4.375" style="9" customWidth="1"/>
    <col min="17" max="17" width="5.25" style="9" customWidth="1"/>
    <col min="18" max="18" width="5" style="9" customWidth="1"/>
    <col min="19" max="23" width="4.625" style="9" customWidth="1"/>
    <col min="24" max="24" width="4.5" style="9" customWidth="1"/>
    <col min="25" max="25" width="0.375" style="9" hidden="1" customWidth="1"/>
    <col min="26" max="26" width="4.625" style="6" customWidth="1"/>
    <col min="27" max="27" width="4.125" style="9" customWidth="1"/>
    <col min="28" max="28" width="4.125" style="7" customWidth="1"/>
    <col min="29" max="30" width="4.125" style="5" customWidth="1"/>
    <col min="31" max="31" width="6.625" style="5" customWidth="1"/>
    <col min="32" max="32" width="6.625" style="8" customWidth="1"/>
    <col min="33" max="33" width="3.75" style="9" customWidth="1"/>
    <col min="34" max="35" width="6.625" style="9" customWidth="1"/>
    <col min="36" max="81" width="4.625" style="9" customWidth="1"/>
    <col min="82" max="16384" width="9" style="9"/>
  </cols>
  <sheetData>
    <row r="1" spans="1:33" ht="15" customHeight="1" x14ac:dyDescent="0.2">
      <c r="A1" s="10"/>
      <c r="B1" s="819" t="str">
        <f>IF(Q3="教育費","旅費計算内訳書","旅費計算内訳書（研 究 費 用）")</f>
        <v>旅費計算内訳書（研 究 費 用）</v>
      </c>
      <c r="C1" s="819"/>
      <c r="D1" s="819"/>
      <c r="E1" s="819"/>
      <c r="F1" s="819"/>
      <c r="G1" s="819"/>
      <c r="H1" s="819"/>
      <c r="I1" s="819"/>
      <c r="J1" s="819"/>
      <c r="K1" s="819"/>
      <c r="L1" s="819"/>
      <c r="M1" s="819"/>
      <c r="N1" s="819"/>
      <c r="O1" s="819"/>
      <c r="P1" s="819"/>
      <c r="Q1" s="819"/>
      <c r="R1" s="819"/>
      <c r="S1" s="819"/>
      <c r="T1" s="819"/>
      <c r="V1" s="821" t="s">
        <v>361</v>
      </c>
      <c r="W1" s="822"/>
      <c r="X1" s="823"/>
      <c r="Z1" s="51"/>
      <c r="AA1" s="5"/>
      <c r="AB1" s="8"/>
      <c r="AC1" s="9"/>
      <c r="AD1" s="9"/>
      <c r="AE1" s="9"/>
      <c r="AF1" s="9"/>
    </row>
    <row r="2" spans="1:33" ht="16.5" customHeight="1" thickBot="1" x14ac:dyDescent="0.2">
      <c r="B2" s="820"/>
      <c r="C2" s="820"/>
      <c r="D2" s="820"/>
      <c r="E2" s="820"/>
      <c r="F2" s="820"/>
      <c r="G2" s="820"/>
      <c r="H2" s="820"/>
      <c r="I2" s="820"/>
      <c r="J2" s="820"/>
      <c r="K2" s="820"/>
      <c r="L2" s="820"/>
      <c r="M2" s="820"/>
      <c r="N2" s="820"/>
      <c r="O2" s="820"/>
      <c r="P2" s="820"/>
      <c r="Q2" s="820"/>
      <c r="R2" s="820"/>
      <c r="S2" s="820"/>
      <c r="T2" s="820"/>
      <c r="U2" s="371"/>
      <c r="V2" s="824"/>
      <c r="W2" s="825"/>
      <c r="X2" s="826"/>
      <c r="AA2" s="5"/>
    </row>
    <row r="3" spans="1:33" ht="14.1" customHeight="1" thickBot="1" x14ac:dyDescent="0.2">
      <c r="B3" s="827" t="s">
        <v>110</v>
      </c>
      <c r="C3" s="828"/>
      <c r="D3" s="828"/>
      <c r="E3" s="829"/>
      <c r="F3" s="833" t="str">
        <f>情報入力シート!C6&amp;"　"&amp;情報入力シート!C7</f>
        <v>　</v>
      </c>
      <c r="G3" s="834"/>
      <c r="H3" s="834"/>
      <c r="I3" s="834"/>
      <c r="J3" s="834"/>
      <c r="K3" s="834"/>
      <c r="L3" s="834"/>
      <c r="M3" s="835"/>
      <c r="N3" s="839" t="s">
        <v>667</v>
      </c>
      <c r="O3" s="840"/>
      <c r="P3" s="841"/>
      <c r="Q3" s="845" t="str">
        <f>IF(情報入力シート!C38="","",(情報入力シート!C38))</f>
        <v/>
      </c>
      <c r="R3" s="846"/>
      <c r="S3" s="846"/>
      <c r="T3" s="846"/>
      <c r="U3" s="849" t="str">
        <f>IF(情報入力シート!C39="","",(情報入力シート!C39))</f>
        <v/>
      </c>
      <c r="V3" s="849"/>
      <c r="W3" s="849"/>
      <c r="X3" s="850"/>
      <c r="AB3" s="52"/>
      <c r="AC3" s="52"/>
      <c r="AD3" s="52"/>
    </row>
    <row r="4" spans="1:33" ht="14.1" customHeight="1" x14ac:dyDescent="0.15">
      <c r="B4" s="830"/>
      <c r="C4" s="831"/>
      <c r="D4" s="831"/>
      <c r="E4" s="832"/>
      <c r="F4" s="836"/>
      <c r="G4" s="837"/>
      <c r="H4" s="837"/>
      <c r="I4" s="837"/>
      <c r="J4" s="837"/>
      <c r="K4" s="837"/>
      <c r="L4" s="837"/>
      <c r="M4" s="838"/>
      <c r="N4" s="842"/>
      <c r="O4" s="843"/>
      <c r="P4" s="844"/>
      <c r="Q4" s="847"/>
      <c r="R4" s="848"/>
      <c r="S4" s="848"/>
      <c r="T4" s="848"/>
      <c r="U4" s="848"/>
      <c r="V4" s="848"/>
      <c r="W4" s="848"/>
      <c r="X4" s="851"/>
      <c r="Z4" s="53"/>
      <c r="AA4" s="52"/>
      <c r="AB4" s="54"/>
      <c r="AC4" s="55"/>
      <c r="AD4" s="55"/>
    </row>
    <row r="5" spans="1:33" ht="14.1" customHeight="1" x14ac:dyDescent="0.15">
      <c r="B5" s="872" t="s">
        <v>363</v>
      </c>
      <c r="C5" s="873"/>
      <c r="D5" s="873"/>
      <c r="E5" s="874"/>
      <c r="F5" s="878">
        <f>情報入力シート!C8</f>
        <v>0</v>
      </c>
      <c r="G5" s="879"/>
      <c r="H5" s="879"/>
      <c r="I5" s="879">
        <f>情報入力シート!C9</f>
        <v>0</v>
      </c>
      <c r="J5" s="879"/>
      <c r="K5" s="879"/>
      <c r="L5" s="879"/>
      <c r="M5" s="1061"/>
      <c r="N5" s="839" t="s">
        <v>668</v>
      </c>
      <c r="O5" s="840"/>
      <c r="P5" s="841"/>
      <c r="Q5" s="1063" t="str">
        <f>IF(情報入力シート!C40="","",(情報入力シート!C40))</f>
        <v/>
      </c>
      <c r="R5" s="1064"/>
      <c r="S5" s="1064"/>
      <c r="T5" s="862"/>
      <c r="U5" s="862"/>
      <c r="V5" s="862"/>
      <c r="W5" s="862"/>
      <c r="X5" s="1059"/>
      <c r="Z5" s="53"/>
      <c r="AA5" s="52"/>
      <c r="AB5" s="54"/>
      <c r="AC5" s="55"/>
      <c r="AD5" s="55"/>
    </row>
    <row r="6" spans="1:33" ht="18" customHeight="1" x14ac:dyDescent="0.15">
      <c r="B6" s="875"/>
      <c r="C6" s="876"/>
      <c r="D6" s="876"/>
      <c r="E6" s="877"/>
      <c r="F6" s="880"/>
      <c r="G6" s="881"/>
      <c r="H6" s="881"/>
      <c r="I6" s="881"/>
      <c r="J6" s="881"/>
      <c r="K6" s="881"/>
      <c r="L6" s="881"/>
      <c r="M6" s="1062"/>
      <c r="N6" s="842"/>
      <c r="O6" s="843"/>
      <c r="P6" s="844"/>
      <c r="Q6" s="1065"/>
      <c r="R6" s="1066"/>
      <c r="S6" s="1066"/>
      <c r="T6" s="863"/>
      <c r="U6" s="863"/>
      <c r="V6" s="863"/>
      <c r="W6" s="863"/>
      <c r="X6" s="1060"/>
      <c r="AB6" s="52"/>
      <c r="AC6" s="52"/>
      <c r="AD6" s="55"/>
    </row>
    <row r="7" spans="1:33" ht="14.1" customHeight="1" x14ac:dyDescent="0.15">
      <c r="B7" s="852" t="s">
        <v>130</v>
      </c>
      <c r="C7" s="852"/>
      <c r="D7" s="852"/>
      <c r="E7" s="852"/>
      <c r="F7" s="864" t="str">
        <f>情報入力シート!C31&amp;"，"&amp;情報入力シート!C44&amp;"，"&amp;情報入力シート!C57</f>
        <v>，，</v>
      </c>
      <c r="G7" s="864"/>
      <c r="H7" s="864"/>
      <c r="I7" s="864"/>
      <c r="J7" s="864"/>
      <c r="K7" s="864"/>
      <c r="L7" s="864"/>
      <c r="M7" s="864"/>
      <c r="N7" s="864"/>
      <c r="O7" s="864"/>
      <c r="P7" s="864"/>
      <c r="Q7" s="864"/>
      <c r="R7" s="864"/>
      <c r="S7" s="864"/>
      <c r="T7" s="864"/>
      <c r="U7" s="864"/>
      <c r="V7" s="864"/>
      <c r="W7" s="864"/>
      <c r="X7" s="865"/>
      <c r="Y7" s="397">
        <f>MOD(DATE(1988+G9,I9,K9),7)</f>
        <v>2</v>
      </c>
      <c r="AA7" s="52"/>
      <c r="AB7" s="52"/>
      <c r="AC7" s="52"/>
    </row>
    <row r="8" spans="1:33" ht="14.1" customHeight="1" x14ac:dyDescent="0.15">
      <c r="B8" s="852"/>
      <c r="C8" s="852"/>
      <c r="D8" s="852"/>
      <c r="E8" s="852"/>
      <c r="F8" s="864"/>
      <c r="G8" s="864"/>
      <c r="H8" s="864"/>
      <c r="I8" s="864"/>
      <c r="J8" s="864"/>
      <c r="K8" s="864"/>
      <c r="L8" s="864"/>
      <c r="M8" s="864"/>
      <c r="N8" s="864"/>
      <c r="O8" s="864"/>
      <c r="P8" s="864"/>
      <c r="Q8" s="864"/>
      <c r="R8" s="864"/>
      <c r="S8" s="864"/>
      <c r="T8" s="864"/>
      <c r="U8" s="864"/>
      <c r="V8" s="864"/>
      <c r="W8" s="864"/>
      <c r="X8" s="865"/>
      <c r="Y8" s="397">
        <f>MOD(DATE(1988+R9,T9,V9),7)</f>
        <v>2</v>
      </c>
      <c r="AA8" s="52"/>
      <c r="AB8" s="52"/>
      <c r="AC8" s="52"/>
      <c r="AD8" s="56"/>
    </row>
    <row r="9" spans="1:33" ht="14.1" customHeight="1" x14ac:dyDescent="0.15">
      <c r="B9" s="852" t="s">
        <v>365</v>
      </c>
      <c r="C9" s="852"/>
      <c r="D9" s="852"/>
      <c r="E9" s="853"/>
      <c r="F9" s="866">
        <f>情報入力シート!C15</f>
        <v>0</v>
      </c>
      <c r="G9" s="867"/>
      <c r="H9" s="867"/>
      <c r="I9" s="867"/>
      <c r="J9" s="867"/>
      <c r="K9" s="867"/>
      <c r="L9" s="867"/>
      <c r="M9" s="868"/>
      <c r="N9" s="852" t="s">
        <v>366</v>
      </c>
      <c r="O9" s="852"/>
      <c r="P9" s="852"/>
      <c r="Q9" s="1067">
        <f>情報入力シート!C17</f>
        <v>0</v>
      </c>
      <c r="R9" s="1068"/>
      <c r="S9" s="1068"/>
      <c r="T9" s="1068"/>
      <c r="U9" s="1068"/>
      <c r="V9" s="1068"/>
      <c r="W9" s="1068"/>
      <c r="X9" s="1069"/>
      <c r="AA9" s="52"/>
      <c r="AB9" s="52"/>
      <c r="AC9" s="52"/>
      <c r="AD9" s="56"/>
      <c r="AE9" s="9"/>
    </row>
    <row r="10" spans="1:33" ht="14.1" customHeight="1" x14ac:dyDescent="0.15">
      <c r="B10" s="852"/>
      <c r="C10" s="852"/>
      <c r="D10" s="852"/>
      <c r="E10" s="853"/>
      <c r="F10" s="869"/>
      <c r="G10" s="870"/>
      <c r="H10" s="870"/>
      <c r="I10" s="870"/>
      <c r="J10" s="870"/>
      <c r="K10" s="870"/>
      <c r="L10" s="870"/>
      <c r="M10" s="871"/>
      <c r="N10" s="852"/>
      <c r="O10" s="852"/>
      <c r="P10" s="852"/>
      <c r="Q10" s="1070"/>
      <c r="R10" s="1071"/>
      <c r="S10" s="1071"/>
      <c r="T10" s="1071"/>
      <c r="U10" s="1071"/>
      <c r="V10" s="1071"/>
      <c r="W10" s="1071"/>
      <c r="X10" s="1072"/>
      <c r="AA10" s="52"/>
      <c r="AB10" s="52"/>
      <c r="AC10" s="52"/>
      <c r="AD10" s="56"/>
      <c r="AE10" s="55"/>
      <c r="AG10" s="63"/>
    </row>
    <row r="11" spans="1:33" ht="14.1" customHeight="1" x14ac:dyDescent="0.15">
      <c r="B11" s="852" t="s">
        <v>367</v>
      </c>
      <c r="C11" s="852"/>
      <c r="D11" s="852"/>
      <c r="E11" s="853"/>
      <c r="F11" s="854">
        <f>情報入力シート!C22</f>
        <v>0</v>
      </c>
      <c r="G11" s="855"/>
      <c r="H11" s="855"/>
      <c r="I11" s="858">
        <f>IFERROR(IF(F11="自宅",情報入力シート!C24,情報入力シート!C25),"")</f>
        <v>0</v>
      </c>
      <c r="J11" s="858"/>
      <c r="K11" s="858"/>
      <c r="L11" s="858"/>
      <c r="M11" s="859"/>
      <c r="N11" s="852" t="s">
        <v>368</v>
      </c>
      <c r="O11" s="852"/>
      <c r="P11" s="852"/>
      <c r="Q11" s="854">
        <f>情報入力シート!C23</f>
        <v>0</v>
      </c>
      <c r="R11" s="855"/>
      <c r="S11" s="855"/>
      <c r="T11" s="858">
        <f>IFERROR(IF(Q11="自宅",情報入力シート!C24,情報入力シート!C25),"")</f>
        <v>0</v>
      </c>
      <c r="U11" s="858"/>
      <c r="V11" s="858"/>
      <c r="W11" s="858"/>
      <c r="X11" s="859"/>
      <c r="AA11" s="52"/>
      <c r="AB11" s="52"/>
      <c r="AC11" s="52"/>
      <c r="AD11" s="56"/>
      <c r="AE11" s="55"/>
      <c r="AG11" s="63"/>
    </row>
    <row r="12" spans="1:33" ht="14.1" customHeight="1" x14ac:dyDescent="0.15">
      <c r="B12" s="852"/>
      <c r="C12" s="852"/>
      <c r="D12" s="852"/>
      <c r="E12" s="853"/>
      <c r="F12" s="856"/>
      <c r="G12" s="857"/>
      <c r="H12" s="857"/>
      <c r="I12" s="860"/>
      <c r="J12" s="860"/>
      <c r="K12" s="860"/>
      <c r="L12" s="860"/>
      <c r="M12" s="861"/>
      <c r="N12" s="852"/>
      <c r="O12" s="852"/>
      <c r="P12" s="852"/>
      <c r="Q12" s="856"/>
      <c r="R12" s="857"/>
      <c r="S12" s="857"/>
      <c r="T12" s="860"/>
      <c r="U12" s="860"/>
      <c r="V12" s="860"/>
      <c r="W12" s="860"/>
      <c r="X12" s="861"/>
      <c r="AA12" s="52"/>
      <c r="AB12" s="52"/>
      <c r="AC12" s="52"/>
      <c r="AD12" s="56"/>
      <c r="AE12" s="55"/>
      <c r="AG12" s="63"/>
    </row>
    <row r="13" spans="1:33" ht="14.1" hidden="1" customHeight="1" x14ac:dyDescent="0.15">
      <c r="B13" s="882" t="s">
        <v>369</v>
      </c>
      <c r="C13" s="882"/>
      <c r="D13" s="882"/>
      <c r="E13" s="883"/>
      <c r="F13" s="901">
        <v>550</v>
      </c>
      <c r="G13" s="902"/>
      <c r="H13" s="902"/>
      <c r="I13" s="903"/>
      <c r="J13" s="907"/>
      <c r="K13" s="908"/>
      <c r="L13" s="908"/>
      <c r="M13" s="909"/>
      <c r="N13" s="882" t="s">
        <v>370</v>
      </c>
      <c r="O13" s="882"/>
      <c r="P13" s="882"/>
      <c r="Q13" s="35"/>
      <c r="R13" s="36"/>
      <c r="S13" s="902">
        <v>3</v>
      </c>
      <c r="T13" s="1057" t="s">
        <v>119</v>
      </c>
      <c r="U13" s="902">
        <v>4</v>
      </c>
      <c r="V13" s="1057" t="s">
        <v>120</v>
      </c>
      <c r="W13" s="36"/>
      <c r="X13" s="37"/>
      <c r="AA13" s="52"/>
      <c r="AB13" s="52"/>
      <c r="AC13" s="52"/>
      <c r="AD13" s="56"/>
    </row>
    <row r="14" spans="1:33" ht="14.1" hidden="1" customHeight="1" x14ac:dyDescent="0.15">
      <c r="B14" s="882"/>
      <c r="C14" s="882"/>
      <c r="D14" s="882"/>
      <c r="E14" s="883"/>
      <c r="F14" s="904"/>
      <c r="G14" s="905"/>
      <c r="H14" s="905"/>
      <c r="I14" s="906"/>
      <c r="J14" s="910"/>
      <c r="K14" s="911"/>
      <c r="L14" s="911"/>
      <c r="M14" s="912"/>
      <c r="N14" s="882"/>
      <c r="O14" s="882"/>
      <c r="P14" s="882"/>
      <c r="Q14" s="38"/>
      <c r="R14" s="39"/>
      <c r="S14" s="905"/>
      <c r="T14" s="1058"/>
      <c r="U14" s="905"/>
      <c r="V14" s="1058"/>
      <c r="W14" s="39"/>
      <c r="X14" s="40"/>
      <c r="AA14" s="52"/>
      <c r="AB14" s="52"/>
      <c r="AC14" s="52"/>
      <c r="AD14" s="56"/>
      <c r="AE14" s="56"/>
    </row>
    <row r="15" spans="1:33" ht="14.1" hidden="1" customHeight="1" x14ac:dyDescent="0.15">
      <c r="B15" s="882" t="s">
        <v>371</v>
      </c>
      <c r="C15" s="882"/>
      <c r="D15" s="882"/>
      <c r="E15" s="883"/>
      <c r="F15" s="890" t="s">
        <v>372</v>
      </c>
      <c r="G15" s="891"/>
      <c r="H15" s="894" t="s">
        <v>373</v>
      </c>
      <c r="I15" s="895"/>
      <c r="J15" s="884">
        <v>10000</v>
      </c>
      <c r="K15" s="885"/>
      <c r="L15" s="885"/>
      <c r="M15" s="886"/>
      <c r="N15" s="882" t="s">
        <v>374</v>
      </c>
      <c r="O15" s="882"/>
      <c r="P15" s="882"/>
      <c r="Q15" s="898" t="s">
        <v>375</v>
      </c>
      <c r="R15" s="899"/>
      <c r="S15" s="900" t="s">
        <v>375</v>
      </c>
      <c r="T15" s="900"/>
      <c r="U15" s="884" t="str">
        <f>IF(S15&lt;&gt;"",IF(S15="乙地方",10000,11000),"")</f>
        <v/>
      </c>
      <c r="V15" s="885"/>
      <c r="W15" s="885"/>
      <c r="X15" s="886"/>
      <c r="AA15" s="52"/>
      <c r="AB15" s="52"/>
      <c r="AC15" s="52"/>
      <c r="AD15" s="56"/>
      <c r="AE15" s="56"/>
    </row>
    <row r="16" spans="1:33" ht="14.1" hidden="1" customHeight="1" x14ac:dyDescent="0.15">
      <c r="B16" s="882"/>
      <c r="C16" s="882"/>
      <c r="D16" s="882"/>
      <c r="E16" s="883"/>
      <c r="F16" s="892"/>
      <c r="G16" s="893"/>
      <c r="H16" s="896"/>
      <c r="I16" s="897"/>
      <c r="J16" s="887"/>
      <c r="K16" s="888"/>
      <c r="L16" s="888"/>
      <c r="M16" s="889"/>
      <c r="N16" s="882"/>
      <c r="O16" s="882"/>
      <c r="P16" s="882"/>
      <c r="Q16" s="898"/>
      <c r="R16" s="899"/>
      <c r="S16" s="900"/>
      <c r="T16" s="900"/>
      <c r="U16" s="887"/>
      <c r="V16" s="888"/>
      <c r="W16" s="888"/>
      <c r="X16" s="889"/>
      <c r="Y16" s="57"/>
      <c r="AA16" s="52"/>
      <c r="AB16" s="52"/>
      <c r="AC16" s="52"/>
      <c r="AD16" s="56"/>
      <c r="AE16" s="56"/>
    </row>
    <row r="17" spans="2:32" ht="14.1" customHeight="1" x14ac:dyDescent="0.15">
      <c r="B17" s="852" t="s">
        <v>376</v>
      </c>
      <c r="C17" s="852"/>
      <c r="D17" s="852"/>
      <c r="E17" s="853"/>
      <c r="F17" s="913" t="str">
        <f>情報入力シート!C32&amp;"，"&amp;情報入力シート!C45&amp;"，"&amp;情報入力シート!C58</f>
        <v>，，</v>
      </c>
      <c r="G17" s="914"/>
      <c r="H17" s="914"/>
      <c r="I17" s="914"/>
      <c r="J17" s="914"/>
      <c r="K17" s="914"/>
      <c r="L17" s="914"/>
      <c r="M17" s="914"/>
      <c r="N17" s="914"/>
      <c r="O17" s="914"/>
      <c r="P17" s="914"/>
      <c r="Q17" s="914"/>
      <c r="R17" s="914"/>
      <c r="S17" s="914"/>
      <c r="T17" s="914"/>
      <c r="U17" s="914"/>
      <c r="V17" s="914"/>
      <c r="W17" s="914"/>
      <c r="X17" s="915"/>
      <c r="Y17" s="57"/>
      <c r="AA17" s="52"/>
      <c r="AB17" s="52"/>
      <c r="AC17" s="52"/>
      <c r="AD17" s="56"/>
      <c r="AE17" s="56"/>
    </row>
    <row r="18" spans="2:32" ht="14.1" customHeight="1" x14ac:dyDescent="0.15">
      <c r="B18" s="852"/>
      <c r="C18" s="852"/>
      <c r="D18" s="852"/>
      <c r="E18" s="853"/>
      <c r="F18" s="916"/>
      <c r="G18" s="917"/>
      <c r="H18" s="917"/>
      <c r="I18" s="917"/>
      <c r="J18" s="917"/>
      <c r="K18" s="917"/>
      <c r="L18" s="917"/>
      <c r="M18" s="917"/>
      <c r="N18" s="917"/>
      <c r="O18" s="917"/>
      <c r="P18" s="917"/>
      <c r="Q18" s="917"/>
      <c r="R18" s="917"/>
      <c r="S18" s="917"/>
      <c r="T18" s="917"/>
      <c r="U18" s="917"/>
      <c r="V18" s="917"/>
      <c r="W18" s="917"/>
      <c r="X18" s="918"/>
      <c r="AA18" s="52"/>
      <c r="AB18" s="52"/>
      <c r="AC18" s="52"/>
      <c r="AD18" s="56"/>
      <c r="AE18" s="56"/>
    </row>
    <row r="19" spans="2:32" ht="14.1" customHeight="1" x14ac:dyDescent="0.15">
      <c r="B19" s="852"/>
      <c r="C19" s="852"/>
      <c r="D19" s="852"/>
      <c r="E19" s="853"/>
      <c r="F19" s="913">
        <f>情報入力シート!C20</f>
        <v>0</v>
      </c>
      <c r="G19" s="914"/>
      <c r="H19" s="914"/>
      <c r="I19" s="914"/>
      <c r="J19" s="914"/>
      <c r="K19" s="914"/>
      <c r="L19" s="914"/>
      <c r="M19" s="914"/>
      <c r="N19" s="914"/>
      <c r="O19" s="914"/>
      <c r="P19" s="914"/>
      <c r="Q19" s="914"/>
      <c r="R19" s="914"/>
      <c r="S19" s="914"/>
      <c r="T19" s="914"/>
      <c r="U19" s="914"/>
      <c r="V19" s="914"/>
      <c r="W19" s="914"/>
      <c r="X19" s="915"/>
      <c r="AA19" s="52"/>
      <c r="AB19" s="52"/>
      <c r="AC19" s="58"/>
      <c r="AD19" s="56"/>
      <c r="AE19" s="56"/>
    </row>
    <row r="20" spans="2:32" ht="14.1" customHeight="1" x14ac:dyDescent="0.15">
      <c r="B20" s="852"/>
      <c r="C20" s="852"/>
      <c r="D20" s="852"/>
      <c r="E20" s="853"/>
      <c r="F20" s="916"/>
      <c r="G20" s="917"/>
      <c r="H20" s="917"/>
      <c r="I20" s="917"/>
      <c r="J20" s="917"/>
      <c r="K20" s="917"/>
      <c r="L20" s="917"/>
      <c r="M20" s="917"/>
      <c r="N20" s="917"/>
      <c r="O20" s="917"/>
      <c r="P20" s="917"/>
      <c r="Q20" s="917"/>
      <c r="R20" s="917"/>
      <c r="S20" s="917"/>
      <c r="T20" s="917"/>
      <c r="U20" s="917"/>
      <c r="V20" s="917"/>
      <c r="W20" s="917"/>
      <c r="X20" s="918"/>
      <c r="AA20" s="52"/>
      <c r="AB20" s="52"/>
      <c r="AC20" s="52"/>
      <c r="AD20" s="56"/>
      <c r="AE20" s="56"/>
    </row>
    <row r="21" spans="2:32" ht="14.1" customHeight="1" x14ac:dyDescent="0.15">
      <c r="B21" s="852" t="s">
        <v>377</v>
      </c>
      <c r="C21" s="852"/>
      <c r="D21" s="852"/>
      <c r="E21" s="853"/>
      <c r="F21" s="919">
        <f>情報入力シート!C24</f>
        <v>0</v>
      </c>
      <c r="G21" s="920"/>
      <c r="H21" s="920"/>
      <c r="I21" s="920"/>
      <c r="J21" s="920"/>
      <c r="K21" s="920"/>
      <c r="L21" s="920"/>
      <c r="M21" s="873" t="s">
        <v>117</v>
      </c>
      <c r="N21" s="920">
        <f>情報入力シート!C25</f>
        <v>0</v>
      </c>
      <c r="O21" s="920"/>
      <c r="P21" s="920"/>
      <c r="Q21" s="920"/>
      <c r="R21" s="920"/>
      <c r="S21" s="920"/>
      <c r="T21" s="873" t="s">
        <v>121</v>
      </c>
      <c r="U21" s="920">
        <f>情報入力シート!C26</f>
        <v>0</v>
      </c>
      <c r="V21" s="920"/>
      <c r="W21" s="920"/>
      <c r="X21" s="874" t="s">
        <v>122</v>
      </c>
      <c r="AA21" s="52"/>
      <c r="AB21" s="52"/>
      <c r="AC21" s="52"/>
      <c r="AD21" s="56"/>
      <c r="AE21" s="56"/>
    </row>
    <row r="22" spans="2:32" ht="14.1" customHeight="1" x14ac:dyDescent="0.15">
      <c r="B22" s="852"/>
      <c r="C22" s="852"/>
      <c r="D22" s="852"/>
      <c r="E22" s="853"/>
      <c r="F22" s="921"/>
      <c r="G22" s="922"/>
      <c r="H22" s="922"/>
      <c r="I22" s="922"/>
      <c r="J22" s="922"/>
      <c r="K22" s="922"/>
      <c r="L22" s="922"/>
      <c r="M22" s="876"/>
      <c r="N22" s="922"/>
      <c r="O22" s="922"/>
      <c r="P22" s="922"/>
      <c r="Q22" s="922"/>
      <c r="R22" s="922"/>
      <c r="S22" s="922"/>
      <c r="T22" s="876"/>
      <c r="U22" s="922"/>
      <c r="V22" s="922"/>
      <c r="W22" s="922"/>
      <c r="X22" s="877"/>
      <c r="AA22" s="52"/>
      <c r="AB22" s="52"/>
      <c r="AC22" s="52"/>
      <c r="AE22" s="56"/>
    </row>
    <row r="23" spans="2:32" ht="14.1" customHeight="1" x14ac:dyDescent="0.15">
      <c r="AA23" s="52"/>
      <c r="AB23" s="52"/>
      <c r="AC23" s="52"/>
      <c r="AD23" s="56"/>
      <c r="AE23" s="56"/>
    </row>
    <row r="24" spans="2:32" ht="14.1" customHeight="1" x14ac:dyDescent="0.15">
      <c r="B24" s="852" t="s">
        <v>378</v>
      </c>
      <c r="C24" s="852"/>
      <c r="D24" s="852"/>
      <c r="E24" s="852"/>
      <c r="F24" s="852" t="s">
        <v>379</v>
      </c>
      <c r="G24" s="852"/>
      <c r="H24" s="852"/>
      <c r="I24" s="852"/>
      <c r="J24" s="852"/>
      <c r="K24" s="852"/>
      <c r="L24" s="852"/>
      <c r="M24" s="852"/>
      <c r="N24" s="852"/>
      <c r="O24" s="852"/>
      <c r="P24" s="852"/>
      <c r="Q24" s="852" t="s">
        <v>380</v>
      </c>
      <c r="R24" s="852"/>
      <c r="S24" s="852"/>
      <c r="T24" s="852"/>
      <c r="U24" s="852"/>
      <c r="V24" s="852"/>
      <c r="W24" s="852"/>
      <c r="X24" s="852"/>
      <c r="AA24" s="52"/>
      <c r="AB24" s="52"/>
      <c r="AC24" s="52"/>
      <c r="AD24" s="56"/>
      <c r="AE24" s="56"/>
    </row>
    <row r="25" spans="2:32" ht="14.1" customHeight="1" x14ac:dyDescent="0.15">
      <c r="B25" s="852"/>
      <c r="C25" s="852"/>
      <c r="D25" s="852"/>
      <c r="E25" s="852"/>
      <c r="F25" s="852"/>
      <c r="G25" s="852"/>
      <c r="H25" s="852"/>
      <c r="I25" s="852"/>
      <c r="J25" s="852"/>
      <c r="K25" s="852"/>
      <c r="L25" s="852"/>
      <c r="M25" s="852"/>
      <c r="N25" s="852"/>
      <c r="O25" s="852"/>
      <c r="P25" s="852"/>
      <c r="Q25" s="923"/>
      <c r="R25" s="923"/>
      <c r="S25" s="923"/>
      <c r="T25" s="923"/>
      <c r="U25" s="923"/>
      <c r="V25" s="923"/>
      <c r="W25" s="923"/>
      <c r="X25" s="923"/>
      <c r="AA25" s="52"/>
      <c r="AB25" s="52"/>
      <c r="AC25" s="52"/>
      <c r="AD25" s="56"/>
      <c r="AE25" s="56"/>
    </row>
    <row r="26" spans="2:32" ht="12.75" customHeight="1" x14ac:dyDescent="0.15">
      <c r="B26" s="852" t="s">
        <v>381</v>
      </c>
      <c r="C26" s="852"/>
      <c r="D26" s="924" t="s">
        <v>382</v>
      </c>
      <c r="E26" s="924"/>
      <c r="F26" s="1079"/>
      <c r="G26" s="945"/>
      <c r="H26" s="945"/>
      <c r="I26" s="945"/>
      <c r="J26" s="447" t="s">
        <v>117</v>
      </c>
      <c r="K26" s="945"/>
      <c r="L26" s="945"/>
      <c r="M26" s="945"/>
      <c r="N26" s="945"/>
      <c r="O26" s="948"/>
      <c r="P26" s="949"/>
      <c r="Q26" s="11"/>
      <c r="R26" s="41"/>
      <c r="S26" s="41"/>
      <c r="T26" s="41"/>
      <c r="U26" s="41"/>
      <c r="V26" s="41"/>
      <c r="W26" s="41"/>
      <c r="X26" s="17"/>
      <c r="AA26" s="52"/>
      <c r="AB26" s="52"/>
      <c r="AC26" s="52"/>
      <c r="AD26" s="56"/>
      <c r="AE26" s="56"/>
    </row>
    <row r="27" spans="2:32" ht="12.95" customHeight="1" x14ac:dyDescent="0.15">
      <c r="B27" s="852"/>
      <c r="C27" s="852"/>
      <c r="D27" s="924"/>
      <c r="E27" s="924"/>
      <c r="F27" s="1080"/>
      <c r="G27" s="946"/>
      <c r="H27" s="946"/>
      <c r="I27" s="946"/>
      <c r="J27" s="447" t="s">
        <v>673</v>
      </c>
      <c r="K27" s="946"/>
      <c r="L27" s="946"/>
      <c r="M27" s="946"/>
      <c r="N27" s="946"/>
      <c r="O27" s="950"/>
      <c r="P27" s="951"/>
      <c r="Q27" s="12"/>
      <c r="U27" s="925">
        <v>0</v>
      </c>
      <c r="V27" s="925"/>
      <c r="W27" s="925"/>
      <c r="X27" s="926"/>
      <c r="AA27" s="52"/>
      <c r="AB27" s="52"/>
      <c r="AC27" s="52"/>
      <c r="AD27" s="56"/>
      <c r="AE27" s="56"/>
    </row>
    <row r="28" spans="2:32" ht="12.95" customHeight="1" x14ac:dyDescent="0.15">
      <c r="B28" s="852"/>
      <c r="C28" s="852"/>
      <c r="D28" s="924"/>
      <c r="E28" s="924"/>
      <c r="F28" s="1080"/>
      <c r="G28" s="946"/>
      <c r="H28" s="946"/>
      <c r="I28" s="946"/>
      <c r="J28" s="447" t="s">
        <v>117</v>
      </c>
      <c r="K28" s="946"/>
      <c r="L28" s="946"/>
      <c r="M28" s="946"/>
      <c r="N28" s="946"/>
      <c r="O28" s="950"/>
      <c r="P28" s="951"/>
      <c r="Q28" s="12"/>
      <c r="U28" s="925"/>
      <c r="V28" s="925"/>
      <c r="W28" s="925"/>
      <c r="X28" s="926"/>
      <c r="AA28" s="52"/>
      <c r="AB28" s="52"/>
      <c r="AC28" s="52"/>
      <c r="AD28" s="56"/>
      <c r="AE28" s="59"/>
      <c r="AF28" s="59"/>
    </row>
    <row r="29" spans="2:32" ht="12.95" customHeight="1" x14ac:dyDescent="0.15">
      <c r="B29" s="852"/>
      <c r="C29" s="852"/>
      <c r="D29" s="924"/>
      <c r="E29" s="924"/>
      <c r="F29" s="1081"/>
      <c r="G29" s="947"/>
      <c r="H29" s="947"/>
      <c r="I29" s="947"/>
      <c r="J29" s="447"/>
      <c r="K29" s="947"/>
      <c r="L29" s="947"/>
      <c r="M29" s="947"/>
      <c r="N29" s="947"/>
      <c r="O29" s="952"/>
      <c r="P29" s="953"/>
      <c r="Q29" s="13"/>
      <c r="R29" s="42"/>
      <c r="S29" s="42"/>
      <c r="T29" s="42"/>
      <c r="U29" s="43"/>
      <c r="V29" s="43"/>
      <c r="W29" s="43"/>
      <c r="X29" s="44"/>
      <c r="AA29" s="52"/>
      <c r="AB29" s="52"/>
      <c r="AC29" s="52"/>
      <c r="AD29" s="60"/>
      <c r="AE29" s="9"/>
      <c r="AF29" s="9"/>
    </row>
    <row r="30" spans="2:32" ht="12.95" customHeight="1" x14ac:dyDescent="0.15">
      <c r="B30" s="852"/>
      <c r="C30" s="852"/>
      <c r="D30" s="942" t="s">
        <v>383</v>
      </c>
      <c r="E30" s="929"/>
      <c r="F30" s="11"/>
      <c r="G30" s="943"/>
      <c r="H30" s="943"/>
      <c r="I30" s="943"/>
      <c r="J30" s="943"/>
      <c r="K30" s="943"/>
      <c r="L30" s="943"/>
      <c r="M30" s="943"/>
      <c r="N30" s="943"/>
      <c r="O30" s="943"/>
      <c r="P30" s="17"/>
      <c r="Q30" s="11"/>
      <c r="R30" s="41"/>
      <c r="S30" s="41"/>
      <c r="T30" s="41"/>
      <c r="U30" s="45"/>
      <c r="V30" s="45"/>
      <c r="W30" s="45"/>
      <c r="X30" s="46"/>
      <c r="AA30" s="52"/>
      <c r="AB30" s="52"/>
      <c r="AC30" s="52"/>
      <c r="AD30" s="60"/>
      <c r="AE30" s="9"/>
      <c r="AF30" s="9"/>
    </row>
    <row r="31" spans="2:32" ht="12.95" customHeight="1" x14ac:dyDescent="0.15">
      <c r="B31" s="852"/>
      <c r="C31" s="852"/>
      <c r="D31" s="924"/>
      <c r="E31" s="929"/>
      <c r="F31" s="12"/>
      <c r="G31" s="944"/>
      <c r="H31" s="944"/>
      <c r="I31" s="944"/>
      <c r="J31" s="944"/>
      <c r="K31" s="944"/>
      <c r="L31" s="944"/>
      <c r="M31" s="944"/>
      <c r="N31" s="944"/>
      <c r="O31" s="944"/>
      <c r="P31" s="18"/>
      <c r="Q31" s="12"/>
      <c r="U31" s="925">
        <v>0</v>
      </c>
      <c r="V31" s="925"/>
      <c r="W31" s="925"/>
      <c r="X31" s="926"/>
      <c r="AA31" s="52"/>
      <c r="AB31" s="52"/>
      <c r="AC31" s="52"/>
      <c r="AD31" s="52"/>
      <c r="AE31" s="59"/>
      <c r="AF31" s="59"/>
    </row>
    <row r="32" spans="2:32" ht="12.95" customHeight="1" x14ac:dyDescent="0.15">
      <c r="B32" s="852"/>
      <c r="C32" s="852"/>
      <c r="D32" s="924"/>
      <c r="E32" s="929"/>
      <c r="F32" s="12"/>
      <c r="G32" s="927" t="s">
        <v>375</v>
      </c>
      <c r="H32" s="927"/>
      <c r="I32" s="927"/>
      <c r="J32" s="927"/>
      <c r="K32" s="927"/>
      <c r="L32" s="927"/>
      <c r="M32" s="927"/>
      <c r="N32" s="927"/>
      <c r="O32" s="927"/>
      <c r="P32" s="19"/>
      <c r="Q32" s="12"/>
      <c r="U32" s="925"/>
      <c r="V32" s="925"/>
      <c r="W32" s="925"/>
      <c r="X32" s="926"/>
      <c r="AA32" s="52"/>
      <c r="AB32" s="52"/>
      <c r="AC32" s="52"/>
      <c r="AD32" s="9"/>
      <c r="AE32" s="59"/>
      <c r="AF32" s="59"/>
    </row>
    <row r="33" spans="2:32" ht="12.95" customHeight="1" x14ac:dyDescent="0.15">
      <c r="B33" s="852"/>
      <c r="C33" s="852"/>
      <c r="D33" s="924"/>
      <c r="E33" s="929"/>
      <c r="F33" s="13"/>
      <c r="G33" s="928"/>
      <c r="H33" s="928"/>
      <c r="I33" s="928"/>
      <c r="J33" s="928"/>
      <c r="K33" s="928"/>
      <c r="L33" s="928"/>
      <c r="M33" s="928"/>
      <c r="N33" s="928"/>
      <c r="O33" s="928"/>
      <c r="P33" s="20"/>
      <c r="Q33" s="13"/>
      <c r="R33" s="42"/>
      <c r="S33" s="42"/>
      <c r="T33" s="42"/>
      <c r="U33" s="43"/>
      <c r="V33" s="43"/>
      <c r="W33" s="43"/>
      <c r="X33" s="44"/>
      <c r="AA33" s="52"/>
      <c r="AB33" s="52"/>
      <c r="AC33" s="52"/>
      <c r="AD33" s="61"/>
      <c r="AE33" s="59"/>
      <c r="AF33" s="59"/>
    </row>
    <row r="34" spans="2:32" ht="12.95" customHeight="1" x14ac:dyDescent="0.15">
      <c r="B34" s="852"/>
      <c r="C34" s="852"/>
      <c r="D34" s="924" t="s">
        <v>384</v>
      </c>
      <c r="E34" s="929"/>
      <c r="F34" s="930" t="s">
        <v>375</v>
      </c>
      <c r="G34" s="931"/>
      <c r="H34" s="931"/>
      <c r="I34" s="931"/>
      <c r="J34" s="934" t="s">
        <v>375</v>
      </c>
      <c r="K34" s="934"/>
      <c r="L34" s="934"/>
      <c r="M34" s="934"/>
      <c r="N34" s="934"/>
      <c r="O34" s="934"/>
      <c r="P34" s="21"/>
      <c r="Q34" s="11"/>
      <c r="R34" s="41"/>
      <c r="S34" s="41"/>
      <c r="T34" s="41"/>
      <c r="U34" s="45"/>
      <c r="V34" s="45"/>
      <c r="W34" s="45"/>
      <c r="X34" s="46"/>
      <c r="AA34" s="52"/>
      <c r="AB34" s="52"/>
      <c r="AC34" s="52"/>
      <c r="AD34" s="61"/>
      <c r="AE34" s="59"/>
      <c r="AF34" s="59"/>
    </row>
    <row r="35" spans="2:32" ht="12.95" customHeight="1" x14ac:dyDescent="0.15">
      <c r="B35" s="852"/>
      <c r="C35" s="852"/>
      <c r="D35" s="924"/>
      <c r="E35" s="929"/>
      <c r="F35" s="932"/>
      <c r="G35" s="933"/>
      <c r="H35" s="933"/>
      <c r="I35" s="933"/>
      <c r="J35" s="935"/>
      <c r="K35" s="935"/>
      <c r="L35" s="935"/>
      <c r="M35" s="935"/>
      <c r="N35" s="935"/>
      <c r="O35" s="935"/>
      <c r="P35" s="22"/>
      <c r="Q35" s="12"/>
      <c r="U35" s="925">
        <v>0</v>
      </c>
      <c r="V35" s="925"/>
      <c r="W35" s="925"/>
      <c r="X35" s="926"/>
      <c r="AA35" s="52"/>
      <c r="AB35" s="52"/>
      <c r="AC35" s="52"/>
      <c r="AD35" s="61"/>
      <c r="AE35" s="59"/>
      <c r="AF35" s="59"/>
    </row>
    <row r="36" spans="2:32" ht="12.95" customHeight="1" x14ac:dyDescent="0.15">
      <c r="B36" s="852"/>
      <c r="C36" s="852"/>
      <c r="D36" s="924"/>
      <c r="E36" s="929"/>
      <c r="F36" s="936" t="s">
        <v>375</v>
      </c>
      <c r="G36" s="937"/>
      <c r="H36" s="937"/>
      <c r="I36" s="937"/>
      <c r="J36" s="940" t="s">
        <v>375</v>
      </c>
      <c r="K36" s="940"/>
      <c r="L36" s="940"/>
      <c r="M36" s="940"/>
      <c r="N36" s="940"/>
      <c r="O36" s="940"/>
      <c r="P36" s="23"/>
      <c r="Q36" s="12"/>
      <c r="U36" s="925"/>
      <c r="V36" s="925"/>
      <c r="W36" s="925"/>
      <c r="X36" s="926"/>
      <c r="AA36" s="52"/>
      <c r="AB36" s="52"/>
      <c r="AC36" s="52"/>
      <c r="AD36" s="61"/>
      <c r="AE36" s="59"/>
      <c r="AF36" s="59"/>
    </row>
    <row r="37" spans="2:32" ht="12.95" customHeight="1" x14ac:dyDescent="0.15">
      <c r="B37" s="852"/>
      <c r="C37" s="852"/>
      <c r="D37" s="924"/>
      <c r="E37" s="929"/>
      <c r="F37" s="938"/>
      <c r="G37" s="939"/>
      <c r="H37" s="939"/>
      <c r="I37" s="939"/>
      <c r="J37" s="941"/>
      <c r="K37" s="941"/>
      <c r="L37" s="941"/>
      <c r="M37" s="941"/>
      <c r="N37" s="941"/>
      <c r="O37" s="941"/>
      <c r="P37" s="24"/>
      <c r="Q37" s="13"/>
      <c r="R37" s="42"/>
      <c r="S37" s="42"/>
      <c r="T37" s="42"/>
      <c r="U37" s="43"/>
      <c r="V37" s="43"/>
      <c r="W37" s="43"/>
      <c r="X37" s="44"/>
      <c r="Z37" s="62"/>
      <c r="AA37" s="52"/>
      <c r="AB37" s="52"/>
      <c r="AC37" s="52"/>
      <c r="AD37" s="61"/>
      <c r="AE37" s="59"/>
      <c r="AF37" s="59"/>
    </row>
    <row r="38" spans="2:32" ht="12.95" customHeight="1" x14ac:dyDescent="0.15">
      <c r="B38" s="954" t="s">
        <v>385</v>
      </c>
      <c r="C38" s="955"/>
      <c r="D38" s="924" t="s">
        <v>369</v>
      </c>
      <c r="E38" s="929"/>
      <c r="F38" s="11"/>
      <c r="G38" s="960">
        <v>1100</v>
      </c>
      <c r="H38" s="960"/>
      <c r="I38" s="1018" t="s">
        <v>386</v>
      </c>
      <c r="J38" s="1075" t="e">
        <f>情報入力シート!E18+1</f>
        <v>#VALUE!</v>
      </c>
      <c r="K38" s="873" t="s">
        <v>120</v>
      </c>
      <c r="L38" s="971" t="e">
        <f>G38*J38</f>
        <v>#VALUE!</v>
      </c>
      <c r="M38" s="971"/>
      <c r="N38" s="971"/>
      <c r="O38" s="971"/>
      <c r="P38" s="972"/>
      <c r="Q38" s="11"/>
      <c r="R38" s="41"/>
      <c r="S38" s="41"/>
      <c r="T38" s="41"/>
      <c r="U38" s="45"/>
      <c r="V38" s="45"/>
      <c r="W38" s="45"/>
      <c r="X38" s="46"/>
      <c r="Z38" s="62"/>
      <c r="AA38" s="52"/>
      <c r="AB38" s="52"/>
      <c r="AC38" s="52"/>
      <c r="AD38" s="61"/>
      <c r="AE38" s="59"/>
      <c r="AF38" s="59"/>
    </row>
    <row r="39" spans="2:32" ht="12.95" customHeight="1" x14ac:dyDescent="0.15">
      <c r="B39" s="956"/>
      <c r="C39" s="957"/>
      <c r="D39" s="924"/>
      <c r="E39" s="929"/>
      <c r="F39" s="12"/>
      <c r="G39" s="961"/>
      <c r="H39" s="961"/>
      <c r="I39" s="1020"/>
      <c r="J39" s="1076"/>
      <c r="K39" s="996"/>
      <c r="L39" s="973"/>
      <c r="M39" s="973"/>
      <c r="N39" s="973"/>
      <c r="O39" s="973"/>
      <c r="P39" s="974"/>
      <c r="Q39" s="12"/>
      <c r="U39" s="925" t="e">
        <f>SUM(L38:P41)</f>
        <v>#VALUE!</v>
      </c>
      <c r="V39" s="925"/>
      <c r="W39" s="925"/>
      <c r="X39" s="926"/>
      <c r="Z39" s="62"/>
      <c r="AA39" s="52"/>
      <c r="AB39" s="52"/>
      <c r="AC39" s="52"/>
      <c r="AD39" s="61"/>
    </row>
    <row r="40" spans="2:32" ht="12.95" customHeight="1" x14ac:dyDescent="0.15">
      <c r="B40" s="956"/>
      <c r="C40" s="957"/>
      <c r="D40" s="924"/>
      <c r="E40" s="929"/>
      <c r="F40" s="12"/>
      <c r="G40" s="975"/>
      <c r="H40" s="975"/>
      <c r="I40" s="1020" t="str">
        <f>IF(G40&lt;&gt;"","×","")</f>
        <v/>
      </c>
      <c r="J40" s="1077" t="s">
        <v>375</v>
      </c>
      <c r="K40" s="997" t="str">
        <f>IF(G40&lt;&gt;"","日","")</f>
        <v/>
      </c>
      <c r="L40" s="977"/>
      <c r="M40" s="977"/>
      <c r="N40" s="977"/>
      <c r="O40" s="977"/>
      <c r="P40" s="978"/>
      <c r="Q40" s="12"/>
      <c r="U40" s="925"/>
      <c r="V40" s="925"/>
      <c r="W40" s="925"/>
      <c r="X40" s="926"/>
      <c r="Z40" s="62"/>
      <c r="AA40" s="52"/>
      <c r="AB40" s="52"/>
      <c r="AC40" s="52"/>
    </row>
    <row r="41" spans="2:32" ht="12.95" customHeight="1" x14ac:dyDescent="0.15">
      <c r="B41" s="956"/>
      <c r="C41" s="957"/>
      <c r="D41" s="924"/>
      <c r="E41" s="929"/>
      <c r="F41" s="13"/>
      <c r="G41" s="976"/>
      <c r="H41" s="976"/>
      <c r="I41" s="1073"/>
      <c r="J41" s="1078"/>
      <c r="K41" s="998"/>
      <c r="L41" s="979"/>
      <c r="M41" s="979"/>
      <c r="N41" s="979"/>
      <c r="O41" s="979"/>
      <c r="P41" s="980"/>
      <c r="Q41" s="13"/>
      <c r="R41" s="42"/>
      <c r="S41" s="42"/>
      <c r="T41" s="42"/>
      <c r="U41" s="43"/>
      <c r="V41" s="43"/>
      <c r="W41" s="43"/>
      <c r="X41" s="44"/>
      <c r="Z41" s="62"/>
      <c r="AA41" s="52"/>
      <c r="AB41" s="52"/>
      <c r="AC41" s="52"/>
    </row>
    <row r="42" spans="2:32" ht="12.95" customHeight="1" x14ac:dyDescent="0.15">
      <c r="B42" s="956"/>
      <c r="C42" s="957"/>
      <c r="D42" s="924" t="s">
        <v>319</v>
      </c>
      <c r="E42" s="929"/>
      <c r="F42" s="11"/>
      <c r="G42" s="960">
        <f>IF(LEFT(情報入力シート!C21,1)="甲",11000,10000)</f>
        <v>10000</v>
      </c>
      <c r="H42" s="960"/>
      <c r="I42" s="1074" t="s">
        <v>386</v>
      </c>
      <c r="J42" s="960" t="str">
        <f>情報入力シート!E18</f>
        <v/>
      </c>
      <c r="K42" s="999" t="s">
        <v>120</v>
      </c>
      <c r="L42" s="962" t="e">
        <f>G42*J42</f>
        <v>#VALUE!</v>
      </c>
      <c r="M42" s="962"/>
      <c r="N42" s="962"/>
      <c r="O42" s="962"/>
      <c r="P42" s="963"/>
      <c r="Q42" s="11"/>
      <c r="R42" s="41"/>
      <c r="S42" s="41"/>
      <c r="T42" s="41"/>
      <c r="U42" s="45"/>
      <c r="V42" s="45"/>
      <c r="W42" s="45"/>
      <c r="X42" s="46"/>
      <c r="Z42" s="62"/>
      <c r="AA42" s="52"/>
      <c r="AC42" s="52"/>
    </row>
    <row r="43" spans="2:32" ht="12.95" customHeight="1" x14ac:dyDescent="0.15">
      <c r="B43" s="956"/>
      <c r="C43" s="957"/>
      <c r="D43" s="924"/>
      <c r="E43" s="929"/>
      <c r="F43" s="12"/>
      <c r="G43" s="961"/>
      <c r="H43" s="961"/>
      <c r="I43" s="961"/>
      <c r="J43" s="961"/>
      <c r="K43" s="961"/>
      <c r="L43" s="964"/>
      <c r="M43" s="964"/>
      <c r="N43" s="964"/>
      <c r="O43" s="964"/>
      <c r="P43" s="965"/>
      <c r="Q43" s="12"/>
      <c r="U43" s="925" t="e">
        <f>SUM(L42:P45)</f>
        <v>#VALUE!</v>
      </c>
      <c r="V43" s="925"/>
      <c r="W43" s="925"/>
      <c r="X43" s="926"/>
      <c r="Z43" s="62"/>
      <c r="AA43" s="52"/>
      <c r="AB43" s="52"/>
      <c r="AC43" s="52"/>
    </row>
    <row r="44" spans="2:32" ht="12.95" customHeight="1" x14ac:dyDescent="0.15">
      <c r="B44" s="956"/>
      <c r="C44" s="957"/>
      <c r="D44" s="924"/>
      <c r="E44" s="929"/>
      <c r="F44" s="12"/>
      <c r="G44" s="961"/>
      <c r="H44" s="961"/>
      <c r="I44" s="1020" t="str">
        <f>IF(G44&lt;&gt;"","×","")</f>
        <v/>
      </c>
      <c r="J44" s="961" t="s">
        <v>375</v>
      </c>
      <c r="K44" s="997" t="str">
        <f>IF(G44&lt;&gt;"","日","")</f>
        <v/>
      </c>
      <c r="L44" s="967"/>
      <c r="M44" s="967"/>
      <c r="N44" s="967"/>
      <c r="O44" s="967"/>
      <c r="P44" s="968"/>
      <c r="Q44" s="12"/>
      <c r="U44" s="925"/>
      <c r="V44" s="925"/>
      <c r="W44" s="925"/>
      <c r="X44" s="926"/>
      <c r="Z44" s="62"/>
      <c r="AC44" s="52"/>
    </row>
    <row r="45" spans="2:32" ht="12.95" customHeight="1" x14ac:dyDescent="0.15">
      <c r="B45" s="956"/>
      <c r="C45" s="957"/>
      <c r="D45" s="924"/>
      <c r="E45" s="929"/>
      <c r="F45" s="13"/>
      <c r="G45" s="966"/>
      <c r="H45" s="966"/>
      <c r="I45" s="1073"/>
      <c r="J45" s="966"/>
      <c r="K45" s="998"/>
      <c r="L45" s="969"/>
      <c r="M45" s="969"/>
      <c r="N45" s="969"/>
      <c r="O45" s="969"/>
      <c r="P45" s="970"/>
      <c r="Q45" s="13"/>
      <c r="R45" s="42"/>
      <c r="S45" s="42"/>
      <c r="T45" s="42"/>
      <c r="U45" s="43"/>
      <c r="V45" s="43"/>
      <c r="W45" s="43"/>
      <c r="X45" s="44"/>
      <c r="Z45" s="62"/>
      <c r="AC45" s="52"/>
    </row>
    <row r="46" spans="2:32" ht="12.95" customHeight="1" x14ac:dyDescent="0.15">
      <c r="B46" s="956"/>
      <c r="C46" s="957"/>
      <c r="D46" s="924" t="s">
        <v>387</v>
      </c>
      <c r="E46" s="988"/>
      <c r="F46" s="11" t="s">
        <v>388</v>
      </c>
      <c r="G46" s="960" t="s">
        <v>375</v>
      </c>
      <c r="H46" s="990"/>
      <c r="I46" s="1074" t="s">
        <v>386</v>
      </c>
      <c r="J46" s="960" t="s">
        <v>375</v>
      </c>
      <c r="K46" s="999" t="s">
        <v>389</v>
      </c>
      <c r="L46" s="992"/>
      <c r="M46" s="992"/>
      <c r="N46" s="992"/>
      <c r="O46" s="992"/>
      <c r="P46" s="993"/>
      <c r="Q46" s="11"/>
      <c r="R46" s="41"/>
      <c r="S46" s="41"/>
      <c r="T46" s="41"/>
      <c r="U46" s="45"/>
      <c r="V46" s="45"/>
      <c r="W46" s="45"/>
      <c r="X46" s="46"/>
      <c r="AA46" s="52"/>
      <c r="AB46" s="52"/>
      <c r="AC46" s="52"/>
    </row>
    <row r="47" spans="2:32" ht="12.95" customHeight="1" x14ac:dyDescent="0.15">
      <c r="B47" s="956"/>
      <c r="C47" s="957"/>
      <c r="D47" s="989"/>
      <c r="E47" s="988"/>
      <c r="F47" s="12"/>
      <c r="G47" s="991"/>
      <c r="H47" s="991"/>
      <c r="I47" s="961"/>
      <c r="J47" s="961"/>
      <c r="K47" s="961"/>
      <c r="L47" s="994"/>
      <c r="M47" s="994"/>
      <c r="N47" s="994"/>
      <c r="O47" s="994"/>
      <c r="P47" s="995"/>
      <c r="Q47" s="12"/>
      <c r="U47" s="925">
        <v>0</v>
      </c>
      <c r="V47" s="925"/>
      <c r="W47" s="925"/>
      <c r="X47" s="926"/>
      <c r="AA47" s="52"/>
      <c r="AB47" s="52"/>
      <c r="AC47" s="52"/>
    </row>
    <row r="48" spans="2:32" ht="12.95" customHeight="1" x14ac:dyDescent="0.15">
      <c r="B48" s="956"/>
      <c r="C48" s="957"/>
      <c r="D48" s="989"/>
      <c r="E48" s="988"/>
      <c r="F48" s="12"/>
      <c r="G48" s="981" t="s">
        <v>375</v>
      </c>
      <c r="H48" s="982"/>
      <c r="I48" s="1020" t="str">
        <f>IF(G48&lt;&gt;"","×","")</f>
        <v/>
      </c>
      <c r="J48" s="961" t="s">
        <v>375</v>
      </c>
      <c r="K48" s="997" t="str">
        <f>IF(G48&lt;&gt;"","日","")</f>
        <v/>
      </c>
      <c r="L48" s="984" t="s">
        <v>375</v>
      </c>
      <c r="M48" s="984"/>
      <c r="N48" s="984"/>
      <c r="O48" s="984"/>
      <c r="P48" s="985"/>
      <c r="Q48" s="12"/>
      <c r="U48" s="925"/>
      <c r="V48" s="925"/>
      <c r="W48" s="925"/>
      <c r="X48" s="926"/>
      <c r="AA48" s="52"/>
      <c r="AB48" s="9"/>
      <c r="AC48" s="52"/>
    </row>
    <row r="49" spans="1:32" s="5" customFormat="1" ht="12.95" customHeight="1" x14ac:dyDescent="0.15">
      <c r="A49" s="9"/>
      <c r="B49" s="958"/>
      <c r="C49" s="959"/>
      <c r="D49" s="989"/>
      <c r="E49" s="988"/>
      <c r="F49" s="13"/>
      <c r="G49" s="983"/>
      <c r="H49" s="983"/>
      <c r="I49" s="1073"/>
      <c r="J49" s="966"/>
      <c r="K49" s="998"/>
      <c r="L49" s="986"/>
      <c r="M49" s="986"/>
      <c r="N49" s="986"/>
      <c r="O49" s="986"/>
      <c r="P49" s="987"/>
      <c r="Q49" s="13"/>
      <c r="R49" s="42"/>
      <c r="S49" s="42"/>
      <c r="T49" s="42"/>
      <c r="U49" s="43"/>
      <c r="V49" s="43"/>
      <c r="W49" s="43"/>
      <c r="X49" s="44"/>
      <c r="Y49" s="9"/>
      <c r="Z49" s="6"/>
      <c r="AA49" s="52"/>
      <c r="AB49" s="52"/>
      <c r="AC49" s="52"/>
      <c r="AF49" s="8"/>
    </row>
    <row r="50" spans="1:32" s="5" customFormat="1" ht="12.95" customHeight="1" x14ac:dyDescent="0.15">
      <c r="A50" s="9"/>
      <c r="B50" s="872" t="s">
        <v>390</v>
      </c>
      <c r="C50" s="873"/>
      <c r="D50" s="873"/>
      <c r="E50" s="874"/>
      <c r="F50" s="11"/>
      <c r="G50" s="14"/>
      <c r="H50" s="14"/>
      <c r="I50" s="25"/>
      <c r="J50" s="14"/>
      <c r="K50" s="26"/>
      <c r="L50" s="1018"/>
      <c r="M50" s="1018"/>
      <c r="N50" s="1018"/>
      <c r="O50" s="1018"/>
      <c r="P50" s="1019"/>
      <c r="Q50" s="11"/>
      <c r="R50" s="41"/>
      <c r="S50" s="41"/>
      <c r="T50" s="41"/>
      <c r="U50" s="45"/>
      <c r="V50" s="45"/>
      <c r="W50" s="45"/>
      <c r="X50" s="46"/>
      <c r="Y50" s="9"/>
      <c r="Z50" s="62"/>
      <c r="AA50" s="52"/>
      <c r="AB50" s="52"/>
      <c r="AC50" s="52"/>
      <c r="AF50" s="8"/>
    </row>
    <row r="51" spans="1:32" s="5" customFormat="1" ht="12.95" customHeight="1" x14ac:dyDescent="0.15">
      <c r="A51" s="9"/>
      <c r="B51" s="1016"/>
      <c r="C51" s="996"/>
      <c r="D51" s="996"/>
      <c r="E51" s="1017"/>
      <c r="F51" s="12"/>
      <c r="G51" s="15"/>
      <c r="H51" s="15"/>
      <c r="I51" s="15"/>
      <c r="J51" s="15"/>
      <c r="K51" s="15"/>
      <c r="L51" s="1020"/>
      <c r="M51" s="1020"/>
      <c r="N51" s="1020"/>
      <c r="O51" s="1020"/>
      <c r="P51" s="1021"/>
      <c r="Q51" s="12"/>
      <c r="R51" s="9"/>
      <c r="S51" s="9"/>
      <c r="T51" s="9"/>
      <c r="U51" s="925" t="e">
        <f>SUM(U27,U31,U35,U39,U43,U47)</f>
        <v>#VALUE!</v>
      </c>
      <c r="V51" s="925"/>
      <c r="W51" s="925"/>
      <c r="X51" s="926"/>
      <c r="Y51" s="9"/>
      <c r="Z51" s="62"/>
      <c r="AA51" s="52"/>
      <c r="AB51" s="52"/>
      <c r="AC51" s="52"/>
      <c r="AF51" s="8"/>
    </row>
    <row r="52" spans="1:32" s="5" customFormat="1" ht="12.95" customHeight="1" x14ac:dyDescent="0.15">
      <c r="A52" s="9"/>
      <c r="B52" s="1016"/>
      <c r="C52" s="996"/>
      <c r="D52" s="996"/>
      <c r="E52" s="1017"/>
      <c r="F52" s="12"/>
      <c r="G52" s="15"/>
      <c r="H52" s="15"/>
      <c r="I52" s="27" t="str">
        <f>IF(G52&lt;&gt;"","×","")</f>
        <v/>
      </c>
      <c r="J52" s="15" t="s">
        <v>375</v>
      </c>
      <c r="K52" s="28" t="str">
        <f>IF(G52&lt;&gt;"","日","")</f>
        <v/>
      </c>
      <c r="L52" s="967"/>
      <c r="M52" s="967"/>
      <c r="N52" s="967"/>
      <c r="O52" s="967"/>
      <c r="P52" s="968"/>
      <c r="Q52" s="12"/>
      <c r="R52" s="9"/>
      <c r="S52" s="9"/>
      <c r="T52" s="9"/>
      <c r="U52" s="925"/>
      <c r="V52" s="925"/>
      <c r="W52" s="925"/>
      <c r="X52" s="926"/>
      <c r="Y52" s="9"/>
      <c r="Z52" s="62"/>
      <c r="AA52" s="52"/>
      <c r="AB52" s="52"/>
      <c r="AC52" s="52"/>
      <c r="AF52" s="8"/>
    </row>
    <row r="53" spans="1:32" s="5" customFormat="1" ht="12.95" customHeight="1" x14ac:dyDescent="0.15">
      <c r="A53" s="9"/>
      <c r="B53" s="875"/>
      <c r="C53" s="876"/>
      <c r="D53" s="876"/>
      <c r="E53" s="877"/>
      <c r="F53" s="13"/>
      <c r="G53" s="16"/>
      <c r="H53" s="16"/>
      <c r="I53" s="29"/>
      <c r="J53" s="16"/>
      <c r="K53" s="30"/>
      <c r="L53" s="969"/>
      <c r="M53" s="969"/>
      <c r="N53" s="969"/>
      <c r="O53" s="969"/>
      <c r="P53" s="970"/>
      <c r="Q53" s="13"/>
      <c r="R53" s="42"/>
      <c r="S53" s="42"/>
      <c r="T53" s="42"/>
      <c r="U53" s="43"/>
      <c r="V53" s="43"/>
      <c r="W53" s="43"/>
      <c r="X53" s="44"/>
      <c r="Y53" s="9"/>
      <c r="Z53" s="62"/>
      <c r="AA53" s="52"/>
      <c r="AB53" s="52"/>
      <c r="AC53" s="52"/>
      <c r="AF53" s="8"/>
    </row>
    <row r="54" spans="1:32" s="5" customFormat="1" ht="12.95" customHeight="1" x14ac:dyDescent="0.15">
      <c r="A54" s="9"/>
      <c r="B54" s="872" t="s">
        <v>391</v>
      </c>
      <c r="C54" s="873"/>
      <c r="D54" s="873"/>
      <c r="E54" s="873"/>
      <c r="F54" s="1022" t="s">
        <v>392</v>
      </c>
      <c r="G54" s="1023"/>
      <c r="H54" s="1026" t="s">
        <v>393</v>
      </c>
      <c r="I54" s="1027"/>
      <c r="J54" s="1027"/>
      <c r="K54" s="1027"/>
      <c r="L54" s="1027"/>
      <c r="M54" s="1027"/>
      <c r="N54" s="1027"/>
      <c r="O54" s="1027"/>
      <c r="P54" s="31"/>
      <c r="Q54" s="12"/>
      <c r="R54" s="9"/>
      <c r="S54" s="9"/>
      <c r="T54" s="9"/>
      <c r="U54" s="1030" t="e">
        <f>SUM(U39+U43)</f>
        <v>#VALUE!</v>
      </c>
      <c r="V54" s="1030"/>
      <c r="W54" s="1030"/>
      <c r="X54" s="1031"/>
      <c r="Y54" s="9"/>
      <c r="Z54" s="6"/>
      <c r="AA54" s="52"/>
      <c r="AB54" s="52"/>
      <c r="AC54" s="52"/>
      <c r="AF54" s="8"/>
    </row>
    <row r="55" spans="1:32" s="5" customFormat="1" ht="12.95" customHeight="1" x14ac:dyDescent="0.15">
      <c r="A55" s="9"/>
      <c r="B55" s="1016"/>
      <c r="C55" s="996"/>
      <c r="D55" s="996"/>
      <c r="E55" s="996"/>
      <c r="F55" s="1024"/>
      <c r="G55" s="1025"/>
      <c r="H55" s="1028"/>
      <c r="I55" s="1029"/>
      <c r="J55" s="1029"/>
      <c r="K55" s="1029"/>
      <c r="L55" s="1029"/>
      <c r="M55" s="1029"/>
      <c r="N55" s="1029"/>
      <c r="O55" s="1029"/>
      <c r="P55" s="32"/>
      <c r="Q55" s="47"/>
      <c r="R55" s="48"/>
      <c r="S55" s="48"/>
      <c r="T55" s="48"/>
      <c r="U55" s="1032"/>
      <c r="V55" s="1032"/>
      <c r="W55" s="1032"/>
      <c r="X55" s="1033"/>
      <c r="Y55" s="9"/>
      <c r="Z55" s="6"/>
      <c r="AA55" s="52"/>
      <c r="AB55" s="52"/>
      <c r="AC55" s="52"/>
      <c r="AF55" s="8"/>
    </row>
    <row r="56" spans="1:32" s="5" customFormat="1" ht="12.95" customHeight="1" x14ac:dyDescent="0.15">
      <c r="A56" s="9"/>
      <c r="B56" s="1016"/>
      <c r="C56" s="996"/>
      <c r="D56" s="996"/>
      <c r="E56" s="996"/>
      <c r="F56" s="1024"/>
      <c r="G56" s="1025"/>
      <c r="H56" s="996" t="s">
        <v>394</v>
      </c>
      <c r="I56" s="996"/>
      <c r="J56" s="996"/>
      <c r="K56" s="996"/>
      <c r="L56" s="996"/>
      <c r="M56" s="996"/>
      <c r="N56" s="996"/>
      <c r="O56" s="996"/>
      <c r="P56" s="33"/>
      <c r="Q56" s="12"/>
      <c r="R56" s="9"/>
      <c r="S56" s="9"/>
      <c r="T56" s="1056" t="s">
        <v>395</v>
      </c>
      <c r="U56" s="1030">
        <v>0</v>
      </c>
      <c r="V56" s="1030"/>
      <c r="W56" s="1030"/>
      <c r="X56" s="1031"/>
      <c r="Y56" s="9"/>
      <c r="Z56" s="6"/>
      <c r="AA56" s="52"/>
      <c r="AB56" s="52"/>
      <c r="AC56" s="52"/>
      <c r="AF56" s="8"/>
    </row>
    <row r="57" spans="1:32" s="5" customFormat="1" ht="12.95" customHeight="1" thickBot="1" x14ac:dyDescent="0.2">
      <c r="A57" s="9"/>
      <c r="B57" s="1016"/>
      <c r="C57" s="996"/>
      <c r="D57" s="996"/>
      <c r="E57" s="996"/>
      <c r="F57" s="1024"/>
      <c r="G57" s="1025"/>
      <c r="H57" s="996"/>
      <c r="I57" s="996"/>
      <c r="J57" s="996"/>
      <c r="K57" s="996"/>
      <c r="L57" s="996"/>
      <c r="M57" s="996"/>
      <c r="N57" s="996"/>
      <c r="O57" s="996"/>
      <c r="P57" s="33"/>
      <c r="Q57" s="12"/>
      <c r="R57" s="9"/>
      <c r="S57" s="9"/>
      <c r="T57" s="1056"/>
      <c r="U57" s="1030"/>
      <c r="V57" s="1030"/>
      <c r="W57" s="1030"/>
      <c r="X57" s="1031"/>
      <c r="Y57" s="9"/>
      <c r="Z57" s="6"/>
      <c r="AA57" s="52"/>
      <c r="AB57" s="52"/>
      <c r="AC57" s="52"/>
      <c r="AF57" s="8"/>
    </row>
    <row r="58" spans="1:32" s="5" customFormat="1" ht="12.95" customHeight="1" x14ac:dyDescent="0.15">
      <c r="A58" s="9"/>
      <c r="B58" s="1016"/>
      <c r="C58" s="996"/>
      <c r="D58" s="996"/>
      <c r="E58" s="996"/>
      <c r="F58" s="398"/>
      <c r="G58" s="1038" t="s">
        <v>396</v>
      </c>
      <c r="H58" s="1038"/>
      <c r="I58" s="1038"/>
      <c r="J58" s="1038"/>
      <c r="K58" s="1038"/>
      <c r="L58" s="1038"/>
      <c r="M58" s="1038"/>
      <c r="N58" s="1038"/>
      <c r="O58" s="1038"/>
      <c r="P58" s="399"/>
      <c r="Q58" s="400"/>
      <c r="R58" s="400"/>
      <c r="S58" s="400"/>
      <c r="T58" s="401"/>
      <c r="U58" s="1041" t="e">
        <f>U51-U56</f>
        <v>#VALUE!</v>
      </c>
      <c r="V58" s="1041"/>
      <c r="W58" s="1041"/>
      <c r="X58" s="1042"/>
      <c r="Y58" s="9"/>
      <c r="Z58" s="6"/>
      <c r="AA58" s="52"/>
      <c r="AB58" s="52"/>
      <c r="AC58" s="52"/>
      <c r="AF58" s="8"/>
    </row>
    <row r="59" spans="1:32" s="5" customFormat="1" ht="12.95" customHeight="1" x14ac:dyDescent="0.15">
      <c r="A59" s="9"/>
      <c r="B59" s="1016"/>
      <c r="C59" s="996"/>
      <c r="D59" s="996"/>
      <c r="E59" s="996"/>
      <c r="F59" s="354"/>
      <c r="G59" s="1039"/>
      <c r="H59" s="1039"/>
      <c r="I59" s="1039"/>
      <c r="J59" s="1039"/>
      <c r="K59" s="1039"/>
      <c r="L59" s="1039"/>
      <c r="M59" s="1039"/>
      <c r="N59" s="1039"/>
      <c r="O59" s="1039"/>
      <c r="P59" s="34"/>
      <c r="Q59" s="49"/>
      <c r="R59" s="49"/>
      <c r="S59" s="49"/>
      <c r="T59" s="50"/>
      <c r="U59" s="1043"/>
      <c r="V59" s="1043"/>
      <c r="W59" s="1043"/>
      <c r="X59" s="1044"/>
      <c r="Y59" s="9"/>
      <c r="Z59" s="6"/>
      <c r="AA59" s="52"/>
      <c r="AB59" s="52"/>
      <c r="AC59" s="52"/>
      <c r="AF59" s="8"/>
    </row>
    <row r="60" spans="1:32" s="5" customFormat="1" ht="12.95" customHeight="1" thickBot="1" x14ac:dyDescent="0.2">
      <c r="A60" s="9"/>
      <c r="B60" s="1016"/>
      <c r="C60" s="996"/>
      <c r="D60" s="996"/>
      <c r="E60" s="996"/>
      <c r="F60" s="355"/>
      <c r="G60" s="1040"/>
      <c r="H60" s="1040"/>
      <c r="I60" s="1040"/>
      <c r="J60" s="1040"/>
      <c r="K60" s="1040"/>
      <c r="L60" s="1040"/>
      <c r="M60" s="1040"/>
      <c r="N60" s="1040"/>
      <c r="O60" s="1040"/>
      <c r="P60" s="356"/>
      <c r="Q60" s="357"/>
      <c r="R60" s="357"/>
      <c r="S60" s="357"/>
      <c r="T60" s="358"/>
      <c r="U60" s="1045"/>
      <c r="V60" s="1045"/>
      <c r="W60" s="1045"/>
      <c r="X60" s="1046"/>
      <c r="Y60" s="9"/>
      <c r="Z60" s="6"/>
      <c r="AA60" s="52"/>
      <c r="AB60" s="52"/>
      <c r="AC60" s="52"/>
      <c r="AF60" s="8"/>
    </row>
    <row r="61" spans="1:32" s="5" customFormat="1" ht="15.75" customHeight="1" x14ac:dyDescent="0.15">
      <c r="A61" s="9"/>
      <c r="B61" s="1016"/>
      <c r="C61" s="996"/>
      <c r="D61" s="996"/>
      <c r="E61" s="996"/>
      <c r="F61" s="1047"/>
      <c r="G61" s="1048"/>
      <c r="H61" s="1048"/>
      <c r="I61" s="1048"/>
      <c r="J61" s="1048"/>
      <c r="K61" s="1048"/>
      <c r="L61" s="1048"/>
      <c r="M61" s="1048"/>
      <c r="N61" s="1048"/>
      <c r="O61" s="1048"/>
      <c r="P61" s="1048"/>
      <c r="Q61" s="1048"/>
      <c r="R61" s="1048"/>
      <c r="S61" s="1048"/>
      <c r="T61" s="1048"/>
      <c r="U61" s="1048"/>
      <c r="V61" s="1048"/>
      <c r="W61" s="1048"/>
      <c r="X61" s="1049"/>
      <c r="Y61" s="9"/>
      <c r="Z61" s="6"/>
      <c r="AA61" s="52"/>
      <c r="AB61" s="52"/>
      <c r="AC61" s="52"/>
      <c r="AF61" s="8"/>
    </row>
    <row r="62" spans="1:32" s="5" customFormat="1" ht="15.75" customHeight="1" x14ac:dyDescent="0.15">
      <c r="A62" s="9"/>
      <c r="B62" s="1016"/>
      <c r="C62" s="996"/>
      <c r="D62" s="996"/>
      <c r="E62" s="996"/>
      <c r="F62" s="1050"/>
      <c r="G62" s="1051"/>
      <c r="H62" s="1051"/>
      <c r="I62" s="1051"/>
      <c r="J62" s="1051"/>
      <c r="K62" s="1051"/>
      <c r="L62" s="1051"/>
      <c r="M62" s="1051"/>
      <c r="N62" s="1051"/>
      <c r="O62" s="1051"/>
      <c r="P62" s="1051"/>
      <c r="Q62" s="1051"/>
      <c r="R62" s="1051"/>
      <c r="S62" s="1051"/>
      <c r="T62" s="1051"/>
      <c r="U62" s="1051"/>
      <c r="V62" s="1051"/>
      <c r="W62" s="1051"/>
      <c r="X62" s="1052"/>
      <c r="Y62" s="9"/>
      <c r="Z62" s="6"/>
      <c r="AA62" s="52"/>
      <c r="AB62" s="52"/>
      <c r="AC62" s="52"/>
      <c r="AF62" s="8"/>
    </row>
    <row r="63" spans="1:32" s="5" customFormat="1" ht="15.75" customHeight="1" x14ac:dyDescent="0.15">
      <c r="A63" s="9"/>
      <c r="B63" s="1016"/>
      <c r="C63" s="996"/>
      <c r="D63" s="996"/>
      <c r="E63" s="996"/>
      <c r="F63" s="1053" t="s">
        <v>375</v>
      </c>
      <c r="G63" s="1054"/>
      <c r="H63" s="1054"/>
      <c r="I63" s="1054"/>
      <c r="J63" s="1054"/>
      <c r="K63" s="1054"/>
      <c r="L63" s="1054"/>
      <c r="M63" s="1054"/>
      <c r="N63" s="1054"/>
      <c r="O63" s="1054"/>
      <c r="P63" s="1054"/>
      <c r="Q63" s="1054"/>
      <c r="R63" s="1054"/>
      <c r="S63" s="1054"/>
      <c r="T63" s="1054"/>
      <c r="U63" s="1054"/>
      <c r="V63" s="1054"/>
      <c r="W63" s="1054"/>
      <c r="X63" s="1055"/>
      <c r="Y63" s="9"/>
      <c r="Z63" s="6"/>
      <c r="AA63" s="52"/>
      <c r="AB63" s="52"/>
      <c r="AC63" s="52"/>
      <c r="AF63" s="8"/>
    </row>
    <row r="64" spans="1:32" s="5" customFormat="1" ht="15.75" customHeight="1" x14ac:dyDescent="0.15">
      <c r="A64" s="9"/>
      <c r="B64" s="875"/>
      <c r="C64" s="876"/>
      <c r="D64" s="876"/>
      <c r="E64" s="876"/>
      <c r="F64" s="1050"/>
      <c r="G64" s="1051"/>
      <c r="H64" s="1051"/>
      <c r="I64" s="1051"/>
      <c r="J64" s="1051"/>
      <c r="K64" s="1051"/>
      <c r="L64" s="1051"/>
      <c r="M64" s="1051"/>
      <c r="N64" s="1051"/>
      <c r="O64" s="1051"/>
      <c r="P64" s="1051"/>
      <c r="Q64" s="1051"/>
      <c r="R64" s="1051"/>
      <c r="S64" s="1051"/>
      <c r="T64" s="1051"/>
      <c r="U64" s="1051"/>
      <c r="V64" s="1051"/>
      <c r="W64" s="1051"/>
      <c r="X64" s="1052"/>
      <c r="Y64" s="9"/>
      <c r="Z64" s="6"/>
      <c r="AA64" s="52"/>
      <c r="AB64" s="52"/>
      <c r="AC64" s="52"/>
      <c r="AF64" s="8"/>
    </row>
    <row r="65" spans="1:33" s="5" customFormat="1" ht="14.1" customHeight="1" x14ac:dyDescent="0.15">
      <c r="A65" s="9"/>
      <c r="B65" s="9"/>
      <c r="C65" s="9"/>
      <c r="D65" s="9"/>
      <c r="E65" s="9"/>
      <c r="F65" s="9"/>
      <c r="G65" s="9"/>
      <c r="H65" s="9"/>
      <c r="I65" s="9"/>
      <c r="J65" s="9"/>
      <c r="K65" s="9"/>
      <c r="L65" s="9"/>
      <c r="M65" s="9"/>
      <c r="N65" s="9"/>
      <c r="O65" s="9"/>
      <c r="P65" s="9"/>
      <c r="Q65" s="9"/>
      <c r="R65" s="9"/>
      <c r="S65" s="9"/>
      <c r="T65" s="9"/>
      <c r="U65" s="9"/>
      <c r="V65" s="9"/>
      <c r="W65" s="9"/>
      <c r="X65" s="9"/>
      <c r="Y65" s="9"/>
      <c r="Z65" s="6"/>
      <c r="AA65" s="52"/>
      <c r="AB65" s="52"/>
      <c r="AC65" s="52"/>
      <c r="AF65" s="8"/>
      <c r="AG65" s="9"/>
    </row>
    <row r="66" spans="1:33" ht="15" customHeight="1" x14ac:dyDescent="0.15">
      <c r="B66" s="1000" t="s">
        <v>397</v>
      </c>
      <c r="C66" s="1001"/>
      <c r="D66" s="954" t="s">
        <v>398</v>
      </c>
      <c r="E66" s="955"/>
      <c r="F66" s="64"/>
      <c r="G66" s="65"/>
      <c r="H66" s="65"/>
      <c r="I66" s="65"/>
      <c r="J66" s="65"/>
      <c r="K66" s="65"/>
      <c r="L66" s="65"/>
      <c r="M66" s="65"/>
      <c r="N66" s="65"/>
      <c r="O66" s="65"/>
      <c r="P66" s="76"/>
      <c r="AA66" s="52"/>
      <c r="AB66" s="52"/>
      <c r="AC66" s="52"/>
    </row>
    <row r="67" spans="1:33" ht="15" customHeight="1" x14ac:dyDescent="0.15">
      <c r="B67" s="1002"/>
      <c r="C67" s="1003"/>
      <c r="D67" s="956"/>
      <c r="E67" s="957"/>
      <c r="F67" s="1006" t="s">
        <v>388</v>
      </c>
      <c r="G67" s="1007"/>
      <c r="H67" s="1007"/>
      <c r="I67" s="1007"/>
      <c r="J67" s="1007"/>
      <c r="K67" s="1007"/>
      <c r="L67" s="1007"/>
      <c r="M67" s="1007"/>
      <c r="N67" s="1007"/>
      <c r="O67" s="1007"/>
      <c r="P67" s="1008"/>
      <c r="AA67" s="71"/>
      <c r="AB67" s="69"/>
      <c r="AC67" s="69"/>
    </row>
    <row r="68" spans="1:33" ht="15" customHeight="1" x14ac:dyDescent="0.15">
      <c r="B68" s="1002"/>
      <c r="C68" s="1003"/>
      <c r="D68" s="956"/>
      <c r="E68" s="957"/>
      <c r="F68" s="1006"/>
      <c r="G68" s="1007"/>
      <c r="H68" s="1007"/>
      <c r="I68" s="1007"/>
      <c r="J68" s="1007"/>
      <c r="K68" s="1007"/>
      <c r="L68" s="1007"/>
      <c r="M68" s="1007"/>
      <c r="N68" s="1007"/>
      <c r="O68" s="1007"/>
      <c r="P68" s="1008"/>
      <c r="S68" s="79"/>
      <c r="T68" s="79"/>
      <c r="U68" s="79"/>
      <c r="V68" s="79"/>
      <c r="W68" s="79"/>
      <c r="X68" s="79"/>
      <c r="AA68" s="71"/>
      <c r="AB68" s="71"/>
      <c r="AC68" s="71"/>
    </row>
    <row r="69" spans="1:33" ht="15" customHeight="1" x14ac:dyDescent="0.15">
      <c r="B69" s="1002"/>
      <c r="C69" s="1003"/>
      <c r="D69" s="958"/>
      <c r="E69" s="959"/>
      <c r="F69" s="1009"/>
      <c r="G69" s="1010"/>
      <c r="H69" s="1010"/>
      <c r="I69" s="1010"/>
      <c r="J69" s="1010"/>
      <c r="K69" s="1010"/>
      <c r="L69" s="1010"/>
      <c r="M69" s="1010"/>
      <c r="N69" s="1010"/>
      <c r="O69" s="1010"/>
      <c r="P69" s="1011"/>
      <c r="S69" s="80"/>
      <c r="T69" s="80"/>
      <c r="U69" s="80"/>
      <c r="V69" s="80"/>
      <c r="W69" s="79"/>
      <c r="X69" s="79"/>
    </row>
    <row r="70" spans="1:33" ht="15" customHeight="1" x14ac:dyDescent="0.15">
      <c r="B70" s="1002"/>
      <c r="C70" s="1003"/>
      <c r="D70" s="954" t="s">
        <v>399</v>
      </c>
      <c r="E70" s="955"/>
      <c r="F70" s="64"/>
      <c r="G70" s="65"/>
      <c r="H70" s="65"/>
      <c r="I70" s="65"/>
      <c r="J70" s="65"/>
      <c r="K70" s="65"/>
      <c r="L70" s="1012"/>
      <c r="M70" s="1012"/>
      <c r="N70" s="1012"/>
      <c r="O70" s="1012"/>
      <c r="P70" s="1013"/>
      <c r="S70" s="1085" t="s">
        <v>400</v>
      </c>
      <c r="T70" s="1086"/>
      <c r="U70" s="1085" t="s">
        <v>401</v>
      </c>
      <c r="V70" s="1086"/>
    </row>
    <row r="71" spans="1:33" ht="15" customHeight="1" x14ac:dyDescent="0.15">
      <c r="B71" s="1002"/>
      <c r="C71" s="1003"/>
      <c r="D71" s="958"/>
      <c r="E71" s="959"/>
      <c r="F71" s="66"/>
      <c r="G71" s="67"/>
      <c r="H71" s="67"/>
      <c r="I71" s="67"/>
      <c r="J71" s="67"/>
      <c r="K71" s="67"/>
      <c r="L71" s="1014"/>
      <c r="M71" s="1014"/>
      <c r="N71" s="1014"/>
      <c r="O71" s="1014"/>
      <c r="P71" s="1015"/>
      <c r="R71" s="52"/>
      <c r="S71" s="11"/>
      <c r="T71" s="17"/>
      <c r="U71" s="64"/>
      <c r="V71" s="76"/>
    </row>
    <row r="72" spans="1:33" ht="15" customHeight="1" x14ac:dyDescent="0.15">
      <c r="B72" s="1002"/>
      <c r="C72" s="1003"/>
      <c r="D72" s="954" t="s">
        <v>402</v>
      </c>
      <c r="E72" s="955"/>
      <c r="F72" s="64"/>
      <c r="G72" s="65"/>
      <c r="H72" s="65"/>
      <c r="I72" s="65"/>
      <c r="J72" s="65"/>
      <c r="K72" s="65"/>
      <c r="L72" s="1012"/>
      <c r="M72" s="1012"/>
      <c r="N72" s="1012"/>
      <c r="O72" s="1012"/>
      <c r="P72" s="1013"/>
      <c r="R72" s="52"/>
      <c r="S72" s="12"/>
      <c r="T72" s="18"/>
      <c r="U72" s="68"/>
      <c r="V72" s="81"/>
    </row>
    <row r="73" spans="1:33" ht="15" customHeight="1" x14ac:dyDescent="0.15">
      <c r="B73" s="1002"/>
      <c r="C73" s="1003"/>
      <c r="D73" s="958"/>
      <c r="E73" s="959"/>
      <c r="F73" s="66"/>
      <c r="G73" s="67"/>
      <c r="H73" s="67"/>
      <c r="I73" s="67"/>
      <c r="J73" s="67"/>
      <c r="K73" s="67"/>
      <c r="L73" s="1014"/>
      <c r="M73" s="1014"/>
      <c r="N73" s="1014"/>
      <c r="O73" s="1014"/>
      <c r="P73" s="1015"/>
      <c r="R73" s="52"/>
      <c r="S73" s="12"/>
      <c r="T73" s="18"/>
      <c r="U73" s="68"/>
      <c r="V73" s="81"/>
      <c r="W73" s="12"/>
    </row>
    <row r="74" spans="1:33" ht="15" customHeight="1" x14ac:dyDescent="0.15">
      <c r="B74" s="1002"/>
      <c r="C74" s="1003"/>
      <c r="D74" s="954" t="s">
        <v>403</v>
      </c>
      <c r="E74" s="955"/>
      <c r="F74" s="68"/>
      <c r="G74" s="69"/>
      <c r="H74" s="69"/>
      <c r="K74" s="77"/>
      <c r="L74" s="1034">
        <f>K72-K70</f>
        <v>0</v>
      </c>
      <c r="M74" s="1034"/>
      <c r="N74" s="1034"/>
      <c r="O74" s="1034"/>
      <c r="P74" s="1035"/>
      <c r="R74" s="52"/>
      <c r="S74" s="13"/>
      <c r="T74" s="82"/>
      <c r="U74" s="66"/>
      <c r="V74" s="83"/>
      <c r="W74" s="69"/>
      <c r="X74" s="69"/>
    </row>
    <row r="75" spans="1:33" ht="15" customHeight="1" x14ac:dyDescent="0.15">
      <c r="B75" s="1004"/>
      <c r="C75" s="1005"/>
      <c r="D75" s="958"/>
      <c r="E75" s="959"/>
      <c r="F75" s="66"/>
      <c r="G75" s="67"/>
      <c r="H75" s="67"/>
      <c r="I75" s="42"/>
      <c r="J75" s="42"/>
      <c r="K75" s="78"/>
      <c r="L75" s="1036"/>
      <c r="M75" s="1036"/>
      <c r="N75" s="1036"/>
      <c r="O75" s="1036"/>
      <c r="P75" s="1037"/>
      <c r="S75" s="1087" t="s">
        <v>404</v>
      </c>
      <c r="T75" s="1015"/>
      <c r="U75" s="1088" t="s">
        <v>404</v>
      </c>
      <c r="V75" s="1089"/>
      <c r="W75" s="68"/>
      <c r="X75" s="69"/>
    </row>
    <row r="76" spans="1:33" s="5" customFormat="1" ht="15.95" customHeight="1" x14ac:dyDescent="0.15">
      <c r="A76" s="9"/>
      <c r="B76" s="70" t="s">
        <v>405</v>
      </c>
      <c r="C76" s="70"/>
      <c r="D76" s="70"/>
      <c r="E76" s="70"/>
      <c r="F76" s="70"/>
      <c r="G76" s="70"/>
      <c r="H76" s="70"/>
      <c r="I76" s="70"/>
      <c r="J76" s="70"/>
      <c r="K76" s="70"/>
      <c r="L76" s="70"/>
      <c r="M76" s="70"/>
      <c r="N76" s="70"/>
      <c r="O76" s="70"/>
      <c r="P76" s="70"/>
      <c r="Q76" s="9"/>
      <c r="R76" s="52"/>
      <c r="S76" s="52"/>
      <c r="T76" s="52"/>
      <c r="U76" s="52"/>
      <c r="V76" s="52"/>
      <c r="W76" s="52"/>
      <c r="X76" s="9"/>
      <c r="Y76" s="9"/>
      <c r="Z76" s="6"/>
      <c r="AA76" s="9"/>
      <c r="AB76" s="7"/>
      <c r="AF76" s="8"/>
      <c r="AG76" s="9"/>
    </row>
    <row r="77" spans="1:33" s="5" customFormat="1" ht="15.95" customHeight="1" x14ac:dyDescent="0.15">
      <c r="A77" s="9"/>
      <c r="B77" s="71" t="s">
        <v>406</v>
      </c>
      <c r="C77" s="71"/>
      <c r="D77" s="71"/>
      <c r="E77" s="71"/>
      <c r="F77" s="71"/>
      <c r="G77" s="71"/>
      <c r="H77" s="71"/>
      <c r="I77" s="71"/>
      <c r="J77" s="71"/>
      <c r="K77" s="71"/>
      <c r="L77" s="71"/>
      <c r="M77" s="71"/>
      <c r="N77" s="71"/>
      <c r="O77" s="71"/>
      <c r="P77" s="71"/>
      <c r="Q77" s="9"/>
      <c r="R77" s="52"/>
      <c r="S77" s="52"/>
      <c r="T77" s="52"/>
      <c r="U77" s="52"/>
      <c r="V77" s="52"/>
      <c r="W77" s="52"/>
      <c r="X77" s="9"/>
      <c r="Y77" s="9"/>
      <c r="Z77" s="6"/>
      <c r="AA77" s="9"/>
      <c r="AB77" s="7"/>
      <c r="AF77" s="8"/>
      <c r="AG77" s="9"/>
    </row>
    <row r="78" spans="1:33" s="5" customFormat="1" ht="14.1" customHeight="1" x14ac:dyDescent="0.15">
      <c r="A78" s="9"/>
      <c r="B78" s="9"/>
      <c r="C78" s="9"/>
      <c r="D78" s="69"/>
      <c r="E78" s="69"/>
      <c r="F78" s="69"/>
      <c r="G78" s="69"/>
      <c r="H78" s="69"/>
      <c r="I78" s="69"/>
      <c r="J78" s="69"/>
      <c r="K78" s="69"/>
      <c r="L78" s="69"/>
      <c r="M78" s="69"/>
      <c r="N78" s="69"/>
      <c r="O78" s="69"/>
      <c r="P78" s="69"/>
      <c r="Q78" s="84"/>
      <c r="R78" s="84"/>
      <c r="S78" s="84"/>
      <c r="T78" s="84"/>
      <c r="U78" s="84"/>
      <c r="V78" s="84"/>
      <c r="W78" s="84"/>
      <c r="X78" s="84"/>
      <c r="Y78" s="9"/>
      <c r="Z78" s="6"/>
      <c r="AA78" s="9"/>
      <c r="AB78" s="7"/>
      <c r="AF78" s="8"/>
      <c r="AG78" s="9"/>
    </row>
    <row r="79" spans="1:33" s="5" customFormat="1" ht="15" customHeight="1" x14ac:dyDescent="0.15">
      <c r="A79" s="9"/>
      <c r="B79" s="9"/>
      <c r="C79" s="72"/>
      <c r="D79" s="72"/>
      <c r="E79" s="72"/>
      <c r="F79" s="9"/>
      <c r="G79" s="1083"/>
      <c r="H79" s="1083"/>
      <c r="I79" s="72"/>
      <c r="J79" s="1083"/>
      <c r="K79" s="1083"/>
      <c r="L79" s="9"/>
      <c r="M79" s="72"/>
      <c r="N79" s="73"/>
      <c r="O79" s="73"/>
      <c r="P79" s="73"/>
      <c r="Q79" s="9"/>
      <c r="R79" s="1084" t="s">
        <v>407</v>
      </c>
      <c r="S79" s="1084"/>
      <c r="T79" s="1084" t="s">
        <v>408</v>
      </c>
      <c r="U79" s="1084"/>
      <c r="V79" s="9"/>
      <c r="W79" s="72"/>
      <c r="X79" s="72"/>
      <c r="Y79" s="72"/>
      <c r="Z79" s="6"/>
      <c r="AA79" s="9"/>
      <c r="AB79" s="7"/>
      <c r="AF79" s="8"/>
      <c r="AG79" s="9"/>
    </row>
    <row r="80" spans="1:33" s="5" customFormat="1" ht="15" customHeight="1" x14ac:dyDescent="0.15">
      <c r="A80" s="9"/>
      <c r="B80" s="9"/>
      <c r="C80" s="72" t="s">
        <v>409</v>
      </c>
      <c r="D80" s="72"/>
      <c r="E80" s="72"/>
      <c r="F80" s="9"/>
      <c r="G80" s="1083" t="s">
        <v>410</v>
      </c>
      <c r="H80" s="1083"/>
      <c r="I80" s="72"/>
      <c r="J80" s="1083" t="s">
        <v>410</v>
      </c>
      <c r="K80" s="1083"/>
      <c r="L80" s="9"/>
      <c r="M80" s="73" t="s">
        <v>411</v>
      </c>
      <c r="N80" s="73"/>
      <c r="O80" s="73"/>
      <c r="P80" s="73"/>
      <c r="Q80" s="9"/>
      <c r="R80" s="1084" t="s">
        <v>412</v>
      </c>
      <c r="S80" s="1084"/>
      <c r="T80" s="1084" t="s">
        <v>408</v>
      </c>
      <c r="U80" s="1084"/>
      <c r="V80" s="9"/>
      <c r="W80" s="72" t="s">
        <v>413</v>
      </c>
      <c r="X80" s="72"/>
      <c r="Y80" s="72"/>
      <c r="Z80" s="6"/>
      <c r="AA80" s="9"/>
      <c r="AB80" s="7"/>
      <c r="AF80" s="8"/>
      <c r="AG80" s="9"/>
    </row>
    <row r="81" spans="1:33" s="5" customFormat="1" ht="15" customHeight="1" x14ac:dyDescent="0.15">
      <c r="A81" s="9"/>
      <c r="B81" s="9"/>
      <c r="C81" s="72" t="s">
        <v>414</v>
      </c>
      <c r="D81" s="72"/>
      <c r="E81" s="72"/>
      <c r="F81" s="9"/>
      <c r="G81" s="1083" t="s">
        <v>415</v>
      </c>
      <c r="H81" s="1083"/>
      <c r="I81" s="72"/>
      <c r="J81" s="1083" t="s">
        <v>415</v>
      </c>
      <c r="K81" s="1083"/>
      <c r="L81" s="9"/>
      <c r="M81" s="73" t="s">
        <v>416</v>
      </c>
      <c r="N81" s="73"/>
      <c r="O81" s="73"/>
      <c r="P81" s="73"/>
      <c r="Q81" s="9"/>
      <c r="R81" s="1084" t="s">
        <v>417</v>
      </c>
      <c r="S81" s="1084"/>
      <c r="T81" s="1084" t="s">
        <v>408</v>
      </c>
      <c r="U81" s="1084"/>
      <c r="V81" s="9"/>
      <c r="W81" s="72" t="s">
        <v>418</v>
      </c>
      <c r="X81" s="72"/>
      <c r="Y81" s="72"/>
      <c r="Z81" s="6"/>
      <c r="AA81" s="9"/>
      <c r="AB81" s="7"/>
      <c r="AF81" s="8"/>
      <c r="AG81" s="9"/>
    </row>
    <row r="82" spans="1:33" s="5" customFormat="1" ht="15" customHeight="1" x14ac:dyDescent="0.15">
      <c r="A82" s="9"/>
      <c r="B82" s="9"/>
      <c r="C82" s="72" t="s">
        <v>419</v>
      </c>
      <c r="D82" s="72"/>
      <c r="E82" s="72"/>
      <c r="F82" s="9"/>
      <c r="G82" s="1083" t="s">
        <v>420</v>
      </c>
      <c r="H82" s="1083"/>
      <c r="I82" s="72"/>
      <c r="J82" s="1083" t="s">
        <v>420</v>
      </c>
      <c r="K82" s="1083"/>
      <c r="L82" s="9"/>
      <c r="M82" s="73" t="s">
        <v>421</v>
      </c>
      <c r="N82" s="73"/>
      <c r="O82" s="73"/>
      <c r="P82" s="73"/>
      <c r="Q82" s="9"/>
      <c r="R82" s="1084" t="s">
        <v>422</v>
      </c>
      <c r="S82" s="1084"/>
      <c r="T82" s="1084" t="s">
        <v>408</v>
      </c>
      <c r="U82" s="1084"/>
      <c r="V82" s="9"/>
      <c r="W82" s="9"/>
      <c r="X82" s="9"/>
      <c r="Y82" s="9"/>
      <c r="Z82" s="6"/>
      <c r="AA82" s="9"/>
      <c r="AB82" s="7"/>
      <c r="AF82" s="8"/>
      <c r="AG82" s="9"/>
    </row>
    <row r="83" spans="1:33" s="5" customFormat="1" ht="14.1" customHeight="1" x14ac:dyDescent="0.15">
      <c r="A83" s="9"/>
      <c r="B83" s="9"/>
      <c r="C83" s="72" t="s">
        <v>423</v>
      </c>
      <c r="D83" s="72"/>
      <c r="E83" s="72"/>
      <c r="F83" s="9"/>
      <c r="G83" s="72"/>
      <c r="H83" s="72"/>
      <c r="I83" s="72"/>
      <c r="J83" s="72"/>
      <c r="K83" s="72"/>
      <c r="L83" s="9"/>
      <c r="M83" s="73" t="s">
        <v>424</v>
      </c>
      <c r="N83" s="73"/>
      <c r="O83" s="73"/>
      <c r="P83" s="73"/>
      <c r="Q83" s="9"/>
      <c r="R83" s="1084" t="s">
        <v>425</v>
      </c>
      <c r="S83" s="1084"/>
      <c r="T83" s="1084" t="s">
        <v>408</v>
      </c>
      <c r="U83" s="1084"/>
      <c r="V83" s="9"/>
      <c r="W83" s="9"/>
      <c r="X83" s="9"/>
      <c r="Y83" s="9"/>
      <c r="Z83" s="6"/>
      <c r="AA83" s="9"/>
      <c r="AB83" s="7"/>
      <c r="AF83" s="8"/>
      <c r="AG83" s="9"/>
    </row>
    <row r="84" spans="1:33" s="6" customFormat="1" ht="14.1" customHeight="1" x14ac:dyDescent="0.15">
      <c r="A84" s="9"/>
      <c r="B84" s="9"/>
      <c r="C84" s="72" t="s">
        <v>426</v>
      </c>
      <c r="D84" s="72"/>
      <c r="E84" s="72"/>
      <c r="F84" s="9"/>
      <c r="G84" s="9"/>
      <c r="H84" s="9"/>
      <c r="I84" s="9"/>
      <c r="J84" s="9"/>
      <c r="K84" s="9"/>
      <c r="L84" s="9"/>
      <c r="M84" s="73" t="s">
        <v>427</v>
      </c>
      <c r="N84" s="73"/>
      <c r="O84" s="73"/>
      <c r="P84" s="73"/>
      <c r="Q84" s="9"/>
      <c r="R84" s="1084" t="s">
        <v>428</v>
      </c>
      <c r="S84" s="1084"/>
      <c r="T84" s="1084" t="s">
        <v>408</v>
      </c>
      <c r="U84" s="1084"/>
      <c r="V84" s="9"/>
      <c r="W84" s="9"/>
      <c r="X84" s="9"/>
      <c r="Y84" s="9"/>
      <c r="AA84" s="9"/>
      <c r="AB84" s="7"/>
      <c r="AC84" s="5"/>
      <c r="AD84" s="5"/>
      <c r="AE84" s="5"/>
      <c r="AF84" s="8"/>
      <c r="AG84" s="9"/>
    </row>
    <row r="85" spans="1:33" s="6" customFormat="1" ht="14.1" customHeight="1" x14ac:dyDescent="0.15">
      <c r="A85" s="9"/>
      <c r="B85" s="9"/>
      <c r="C85" s="72" t="s">
        <v>429</v>
      </c>
      <c r="D85" s="72"/>
      <c r="E85" s="72"/>
      <c r="F85" s="9"/>
      <c r="G85" s="72"/>
      <c r="H85" s="72"/>
      <c r="I85" s="72"/>
      <c r="J85" s="72"/>
      <c r="K85" s="72"/>
      <c r="L85" s="9"/>
      <c r="M85" s="73" t="s">
        <v>430</v>
      </c>
      <c r="N85" s="73"/>
      <c r="O85" s="73"/>
      <c r="P85" s="73"/>
      <c r="Q85" s="9"/>
      <c r="R85" s="1084" t="s">
        <v>431</v>
      </c>
      <c r="S85" s="1084"/>
      <c r="T85" s="1084" t="s">
        <v>408</v>
      </c>
      <c r="U85" s="1084"/>
      <c r="V85" s="9"/>
      <c r="W85" s="85"/>
      <c r="X85" s="85"/>
      <c r="Y85" s="85"/>
      <c r="AA85" s="9"/>
      <c r="AB85" s="7"/>
      <c r="AC85" s="5"/>
      <c r="AD85" s="5"/>
      <c r="AE85" s="5"/>
      <c r="AF85" s="8"/>
      <c r="AG85" s="9"/>
    </row>
    <row r="86" spans="1:33" s="6" customFormat="1" ht="14.1" customHeight="1" x14ac:dyDescent="0.15">
      <c r="A86" s="9"/>
      <c r="B86" s="9"/>
      <c r="C86" s="72" t="s">
        <v>432</v>
      </c>
      <c r="D86" s="72"/>
      <c r="E86" s="72"/>
      <c r="F86" s="9"/>
      <c r="G86" s="73"/>
      <c r="H86" s="72"/>
      <c r="I86" s="72"/>
      <c r="J86" s="72"/>
      <c r="K86" s="72"/>
      <c r="L86" s="9"/>
      <c r="M86" s="73" t="s">
        <v>433</v>
      </c>
      <c r="N86" s="73"/>
      <c r="O86" s="73"/>
      <c r="P86" s="73"/>
      <c r="Q86" s="9"/>
      <c r="R86" s="1084" t="s">
        <v>434</v>
      </c>
      <c r="S86" s="1084"/>
      <c r="T86" s="1084" t="s">
        <v>408</v>
      </c>
      <c r="U86" s="1084"/>
      <c r="V86" s="9"/>
      <c r="W86" s="85" t="s">
        <v>435</v>
      </c>
      <c r="X86" s="85"/>
      <c r="Y86" s="85"/>
      <c r="AA86" s="9"/>
      <c r="AB86" s="7"/>
      <c r="AC86" s="5"/>
      <c r="AD86" s="5"/>
      <c r="AE86" s="5"/>
      <c r="AF86" s="8"/>
      <c r="AG86" s="9"/>
    </row>
    <row r="87" spans="1:33" s="6" customFormat="1" ht="12" customHeight="1" x14ac:dyDescent="0.15">
      <c r="A87" s="9"/>
      <c r="B87" s="9"/>
      <c r="C87" s="72"/>
      <c r="D87" s="72"/>
      <c r="E87" s="72"/>
      <c r="F87" s="9"/>
      <c r="G87" s="73"/>
      <c r="H87" s="72"/>
      <c r="I87" s="72"/>
      <c r="J87" s="72"/>
      <c r="K87" s="72"/>
      <c r="L87" s="9"/>
      <c r="M87" s="73" t="s">
        <v>436</v>
      </c>
      <c r="N87" s="72"/>
      <c r="O87" s="72"/>
      <c r="P87" s="72"/>
      <c r="Q87" s="9"/>
      <c r="R87" s="1083" t="s">
        <v>437</v>
      </c>
      <c r="S87" s="1083"/>
      <c r="T87" s="1083" t="s">
        <v>408</v>
      </c>
      <c r="U87" s="1083"/>
      <c r="V87" s="9"/>
      <c r="W87" s="85" t="s">
        <v>438</v>
      </c>
      <c r="X87" s="85"/>
      <c r="Y87" s="85"/>
      <c r="AA87" s="9"/>
      <c r="AB87" s="7"/>
      <c r="AC87" s="5"/>
      <c r="AD87" s="5"/>
      <c r="AE87" s="5"/>
      <c r="AF87" s="8"/>
      <c r="AG87" s="9"/>
    </row>
    <row r="88" spans="1:33" s="6" customFormat="1" ht="12" customHeight="1" x14ac:dyDescent="0.15">
      <c r="A88" s="9"/>
      <c r="B88" s="9"/>
      <c r="C88" s="9"/>
      <c r="D88" s="9"/>
      <c r="E88" s="9"/>
      <c r="F88" s="9"/>
      <c r="G88" s="73"/>
      <c r="H88" s="72"/>
      <c r="I88" s="72"/>
      <c r="J88" s="72"/>
      <c r="K88" s="72"/>
      <c r="L88" s="9"/>
      <c r="M88" s="73" t="s">
        <v>439</v>
      </c>
      <c r="N88" s="72"/>
      <c r="O88" s="72"/>
      <c r="P88" s="72"/>
      <c r="Q88" s="9"/>
      <c r="R88" s="1083" t="s">
        <v>440</v>
      </c>
      <c r="S88" s="1083"/>
      <c r="T88" s="1083" t="s">
        <v>408</v>
      </c>
      <c r="U88" s="1083"/>
      <c r="V88" s="9"/>
      <c r="W88" s="85" t="s">
        <v>441</v>
      </c>
      <c r="X88" s="85"/>
      <c r="Y88" s="85"/>
      <c r="AA88" s="9"/>
      <c r="AB88" s="7"/>
      <c r="AC88" s="5"/>
      <c r="AD88" s="5"/>
      <c r="AE88" s="5"/>
      <c r="AF88" s="8"/>
      <c r="AG88" s="9"/>
    </row>
    <row r="89" spans="1:33" s="6" customFormat="1" ht="12" customHeight="1" x14ac:dyDescent="0.15">
      <c r="A89" s="9"/>
      <c r="B89" s="9"/>
      <c r="C89" s="72" t="s">
        <v>408</v>
      </c>
      <c r="D89" s="72"/>
      <c r="E89" s="9"/>
      <c r="F89" s="9"/>
      <c r="G89" s="73"/>
      <c r="H89" s="72"/>
      <c r="I89" s="72"/>
      <c r="J89" s="72"/>
      <c r="K89" s="72"/>
      <c r="L89" s="9"/>
      <c r="M89" s="73" t="s">
        <v>442</v>
      </c>
      <c r="N89" s="72"/>
      <c r="O89" s="72"/>
      <c r="P89" s="72"/>
      <c r="Q89" s="9"/>
      <c r="R89" s="1083" t="s">
        <v>443</v>
      </c>
      <c r="S89" s="1083"/>
      <c r="T89" s="1083" t="s">
        <v>408</v>
      </c>
      <c r="U89" s="1083"/>
      <c r="V89" s="9"/>
      <c r="W89" s="85" t="s">
        <v>444</v>
      </c>
      <c r="X89" s="85"/>
      <c r="Y89" s="85"/>
      <c r="AA89" s="9"/>
      <c r="AB89" s="7"/>
      <c r="AC89" s="5"/>
      <c r="AD89" s="5"/>
      <c r="AE89" s="5"/>
      <c r="AF89" s="8"/>
      <c r="AG89" s="9"/>
    </row>
    <row r="90" spans="1:33" s="6" customFormat="1" ht="12" customHeight="1" x14ac:dyDescent="0.15">
      <c r="A90" s="9"/>
      <c r="B90" s="9"/>
      <c r="C90" s="72" t="s">
        <v>373</v>
      </c>
      <c r="D90" s="72"/>
      <c r="E90" s="9"/>
      <c r="F90" s="9"/>
      <c r="G90" s="73"/>
      <c r="H90" s="72"/>
      <c r="I90" s="72"/>
      <c r="J90" s="72"/>
      <c r="K90" s="72"/>
      <c r="L90" s="9"/>
      <c r="M90" s="72" t="s">
        <v>445</v>
      </c>
      <c r="N90" s="72"/>
      <c r="O90" s="72"/>
      <c r="P90" s="72"/>
      <c r="Q90" s="86"/>
      <c r="R90" s="1083" t="s">
        <v>446</v>
      </c>
      <c r="S90" s="1083"/>
      <c r="T90" s="1083" t="s">
        <v>408</v>
      </c>
      <c r="U90" s="1083"/>
      <c r="V90" s="9"/>
      <c r="W90" s="85" t="s">
        <v>447</v>
      </c>
      <c r="X90" s="85"/>
      <c r="Y90" s="85"/>
      <c r="AA90" s="9"/>
      <c r="AB90" s="7"/>
      <c r="AC90" s="5"/>
      <c r="AD90" s="5"/>
      <c r="AE90" s="5"/>
      <c r="AF90" s="8"/>
      <c r="AG90" s="9"/>
    </row>
    <row r="91" spans="1:33" s="6" customFormat="1" ht="12" customHeight="1" x14ac:dyDescent="0.15">
      <c r="A91" s="9"/>
      <c r="B91" s="9"/>
      <c r="C91" s="9"/>
      <c r="D91" s="9"/>
      <c r="E91" s="9"/>
      <c r="F91" s="9"/>
      <c r="G91" s="73"/>
      <c r="H91" s="73"/>
      <c r="I91" s="73"/>
      <c r="J91" s="73"/>
      <c r="K91" s="73"/>
      <c r="L91" s="9"/>
      <c r="M91" s="73" t="s">
        <v>448</v>
      </c>
      <c r="N91" s="72"/>
      <c r="O91" s="72"/>
      <c r="P91" s="72"/>
      <c r="Q91" s="86"/>
      <c r="R91" s="1083" t="s">
        <v>449</v>
      </c>
      <c r="S91" s="1083"/>
      <c r="T91" s="1083" t="s">
        <v>408</v>
      </c>
      <c r="U91" s="1083"/>
      <c r="V91" s="9"/>
      <c r="W91" s="85" t="s">
        <v>450</v>
      </c>
      <c r="X91" s="85"/>
      <c r="Y91" s="85"/>
      <c r="AA91" s="9"/>
      <c r="AB91" s="7"/>
      <c r="AC91" s="5"/>
      <c r="AD91" s="5"/>
      <c r="AE91" s="5"/>
      <c r="AF91" s="8"/>
      <c r="AG91" s="9"/>
    </row>
    <row r="92" spans="1:33" s="6" customFormat="1" ht="12" customHeight="1" x14ac:dyDescent="0.15">
      <c r="A92" s="9"/>
      <c r="B92" s="9"/>
      <c r="C92" s="9"/>
      <c r="D92" s="9"/>
      <c r="E92" s="9"/>
      <c r="F92" s="9"/>
      <c r="G92" s="73"/>
      <c r="H92" s="73"/>
      <c r="I92" s="73"/>
      <c r="J92" s="73"/>
      <c r="K92" s="73"/>
      <c r="L92" s="9"/>
      <c r="M92" s="73" t="s">
        <v>451</v>
      </c>
      <c r="N92" s="72"/>
      <c r="O92" s="72"/>
      <c r="P92" s="72"/>
      <c r="Q92" s="86"/>
      <c r="R92" s="1083" t="s">
        <v>452</v>
      </c>
      <c r="S92" s="1083"/>
      <c r="T92" s="1083" t="s">
        <v>408</v>
      </c>
      <c r="U92" s="1083"/>
      <c r="V92" s="9"/>
      <c r="W92" s="85" t="s">
        <v>453</v>
      </c>
      <c r="X92" s="85"/>
      <c r="Y92" s="85"/>
      <c r="AA92" s="9"/>
      <c r="AB92" s="7"/>
      <c r="AC92" s="5"/>
      <c r="AD92" s="5"/>
      <c r="AE92" s="5"/>
      <c r="AF92" s="8"/>
      <c r="AG92" s="9"/>
    </row>
    <row r="93" spans="1:33" s="6" customFormat="1" ht="12" customHeight="1" x14ac:dyDescent="0.15">
      <c r="A93" s="9"/>
      <c r="B93" s="9"/>
      <c r="C93" s="9"/>
      <c r="D93" s="9"/>
      <c r="E93" s="9"/>
      <c r="F93" s="9"/>
      <c r="G93" s="73"/>
      <c r="H93" s="73"/>
      <c r="I93" s="73"/>
      <c r="J93" s="73"/>
      <c r="K93" s="73"/>
      <c r="L93" s="9"/>
      <c r="M93" s="9"/>
      <c r="N93" s="9"/>
      <c r="O93" s="9"/>
      <c r="P93" s="9"/>
      <c r="Q93" s="86"/>
      <c r="R93" s="1083" t="s">
        <v>454</v>
      </c>
      <c r="S93" s="1083"/>
      <c r="T93" s="1083" t="s">
        <v>408</v>
      </c>
      <c r="U93" s="1083"/>
      <c r="V93" s="9"/>
      <c r="W93" s="85" t="s">
        <v>455</v>
      </c>
      <c r="X93" s="85"/>
      <c r="Y93" s="85"/>
      <c r="AA93" s="9"/>
      <c r="AB93" s="7"/>
      <c r="AC93" s="5"/>
      <c r="AD93" s="5"/>
      <c r="AE93" s="5"/>
      <c r="AF93" s="8"/>
      <c r="AG93" s="9"/>
    </row>
    <row r="94" spans="1:33" s="6" customFormat="1" ht="12.95" customHeight="1" x14ac:dyDescent="0.15">
      <c r="A94" s="9"/>
      <c r="B94" s="9"/>
      <c r="C94" s="9"/>
      <c r="D94" s="9"/>
      <c r="E94" s="9"/>
      <c r="F94" s="9"/>
      <c r="G94" s="73"/>
      <c r="H94" s="73"/>
      <c r="I94" s="73"/>
      <c r="J94" s="73"/>
      <c r="K94" s="73"/>
      <c r="L94" s="9"/>
      <c r="M94" s="9"/>
      <c r="N94" s="9"/>
      <c r="O94" s="9"/>
      <c r="P94" s="9"/>
      <c r="Q94" s="86"/>
      <c r="R94" s="1083" t="s">
        <v>456</v>
      </c>
      <c r="S94" s="1083"/>
      <c r="T94" s="1083" t="s">
        <v>408</v>
      </c>
      <c r="U94" s="1083"/>
      <c r="V94" s="9"/>
      <c r="W94" s="85" t="s">
        <v>457</v>
      </c>
      <c r="X94" s="85"/>
      <c r="Y94" s="85"/>
      <c r="AA94" s="9"/>
      <c r="AB94" s="7"/>
      <c r="AC94" s="5"/>
      <c r="AD94" s="5"/>
      <c r="AE94" s="5"/>
      <c r="AF94" s="8"/>
      <c r="AG94" s="9"/>
    </row>
    <row r="95" spans="1:33" s="6" customFormat="1" ht="12.95" customHeight="1" x14ac:dyDescent="0.15">
      <c r="A95" s="9"/>
      <c r="B95" s="9"/>
      <c r="C95" s="9" t="s">
        <v>458</v>
      </c>
      <c r="D95" s="9"/>
      <c r="E95" s="9"/>
      <c r="F95" s="9"/>
      <c r="G95" s="73"/>
      <c r="H95" s="73"/>
      <c r="I95" s="73"/>
      <c r="J95" s="73"/>
      <c r="K95" s="73"/>
      <c r="L95" s="9"/>
      <c r="M95" s="9"/>
      <c r="N95" s="9"/>
      <c r="O95" s="9"/>
      <c r="P95" s="9"/>
      <c r="Q95" s="75"/>
      <c r="R95" s="1083" t="s">
        <v>459</v>
      </c>
      <c r="S95" s="1083"/>
      <c r="T95" s="1083" t="s">
        <v>408</v>
      </c>
      <c r="U95" s="1083"/>
      <c r="V95" s="9"/>
      <c r="W95" s="85" t="s">
        <v>460</v>
      </c>
      <c r="X95" s="85"/>
      <c r="Y95" s="85"/>
      <c r="AA95" s="9"/>
      <c r="AB95" s="7"/>
      <c r="AC95" s="5"/>
      <c r="AD95" s="5"/>
      <c r="AE95" s="5"/>
      <c r="AF95" s="8"/>
      <c r="AG95" s="9"/>
    </row>
    <row r="96" spans="1:33" s="6" customFormat="1" ht="12.95" customHeight="1" x14ac:dyDescent="0.15">
      <c r="A96" s="9"/>
      <c r="B96" s="9"/>
      <c r="C96" s="74" t="s">
        <v>431</v>
      </c>
      <c r="D96" s="74"/>
      <c r="E96" s="74"/>
      <c r="F96" s="9"/>
      <c r="G96" s="73"/>
      <c r="H96" s="73"/>
      <c r="I96" s="73"/>
      <c r="J96" s="73"/>
      <c r="K96" s="73"/>
      <c r="L96" s="9"/>
      <c r="M96" s="9"/>
      <c r="N96" s="9"/>
      <c r="O96" s="9"/>
      <c r="P96" s="9"/>
      <c r="Q96" s="75"/>
      <c r="R96" s="1083" t="s">
        <v>461</v>
      </c>
      <c r="S96" s="1083"/>
      <c r="T96" s="1083" t="s">
        <v>408</v>
      </c>
      <c r="U96" s="1083"/>
      <c r="V96" s="9"/>
      <c r="W96" s="85" t="s">
        <v>462</v>
      </c>
      <c r="X96" s="85"/>
      <c r="Y96" s="85"/>
      <c r="AA96" s="9"/>
      <c r="AB96" s="7"/>
      <c r="AC96" s="5"/>
      <c r="AD96" s="5"/>
      <c r="AE96" s="5"/>
      <c r="AF96" s="8"/>
      <c r="AG96" s="9"/>
    </row>
    <row r="97" spans="1:33" s="6" customFormat="1" ht="12.95" customHeight="1" x14ac:dyDescent="0.15">
      <c r="A97" s="9"/>
      <c r="B97" s="9"/>
      <c r="C97" s="74" t="s">
        <v>434</v>
      </c>
      <c r="D97" s="74"/>
      <c r="E97" s="74"/>
      <c r="F97" s="9"/>
      <c r="G97" s="73"/>
      <c r="H97" s="73"/>
      <c r="I97" s="73"/>
      <c r="J97" s="73"/>
      <c r="K97" s="73"/>
      <c r="L97" s="75"/>
      <c r="M97" s="75"/>
      <c r="N97" s="75"/>
      <c r="O97" s="75"/>
      <c r="P97" s="75"/>
      <c r="Q97" s="75"/>
      <c r="R97" s="1083" t="s">
        <v>463</v>
      </c>
      <c r="S97" s="1083"/>
      <c r="T97" s="1083" t="s">
        <v>408</v>
      </c>
      <c r="U97" s="1083"/>
      <c r="V97" s="9"/>
      <c r="W97" s="85" t="s">
        <v>464</v>
      </c>
      <c r="X97" s="85"/>
      <c r="Y97" s="85"/>
      <c r="AA97" s="9"/>
      <c r="AB97" s="7"/>
      <c r="AC97" s="5"/>
      <c r="AD97" s="5"/>
      <c r="AE97" s="5"/>
      <c r="AF97" s="8"/>
      <c r="AG97" s="9"/>
    </row>
    <row r="98" spans="1:33" s="6" customFormat="1" ht="12.95" customHeight="1" x14ac:dyDescent="0.15">
      <c r="A98" s="9"/>
      <c r="B98" s="9"/>
      <c r="C98" s="74" t="s">
        <v>412</v>
      </c>
      <c r="D98" s="74"/>
      <c r="E98" s="74"/>
      <c r="F98" s="9"/>
      <c r="G98" s="73"/>
      <c r="H98" s="72"/>
      <c r="I98" s="72"/>
      <c r="J98" s="72"/>
      <c r="K98" s="73"/>
      <c r="L98" s="75"/>
      <c r="M98" s="75"/>
      <c r="N98" s="75"/>
      <c r="O98" s="75"/>
      <c r="P98" s="75"/>
      <c r="Q98" s="75"/>
      <c r="R98" s="1083" t="s">
        <v>465</v>
      </c>
      <c r="S98" s="1083"/>
      <c r="T98" s="1083" t="s">
        <v>408</v>
      </c>
      <c r="U98" s="1083"/>
      <c r="V98" s="9"/>
      <c r="W98" s="85" t="s">
        <v>466</v>
      </c>
      <c r="X98" s="85"/>
      <c r="Y98" s="85"/>
      <c r="AA98" s="9"/>
      <c r="AB98" s="7"/>
      <c r="AC98" s="5"/>
      <c r="AD98" s="5"/>
      <c r="AE98" s="5"/>
      <c r="AF98" s="8"/>
      <c r="AG98" s="9"/>
    </row>
    <row r="99" spans="1:33" s="6" customFormat="1" ht="12.75" customHeight="1" x14ac:dyDescent="0.15">
      <c r="A99" s="9"/>
      <c r="B99" s="9"/>
      <c r="C99" s="74" t="s">
        <v>422</v>
      </c>
      <c r="D99" s="74"/>
      <c r="E99" s="74"/>
      <c r="F99" s="9"/>
      <c r="G99" s="9"/>
      <c r="H99" s="9"/>
      <c r="I99" s="9"/>
      <c r="J99" s="9"/>
      <c r="K99" s="75"/>
      <c r="L99" s="75"/>
      <c r="M99" s="75"/>
      <c r="N99" s="75"/>
      <c r="O99" s="75"/>
      <c r="P99" s="75"/>
      <c r="Q99" s="75"/>
      <c r="R99" s="1083" t="s">
        <v>467</v>
      </c>
      <c r="S99" s="1083"/>
      <c r="T99" s="1083" t="s">
        <v>408</v>
      </c>
      <c r="U99" s="1083"/>
      <c r="V99" s="9"/>
      <c r="W99" s="85" t="s">
        <v>468</v>
      </c>
      <c r="X99" s="85"/>
      <c r="Y99" s="85"/>
      <c r="AA99" s="9"/>
      <c r="AB99" s="7"/>
      <c r="AC99" s="5"/>
      <c r="AD99" s="5"/>
      <c r="AE99" s="5"/>
      <c r="AF99" s="8"/>
      <c r="AG99" s="9"/>
    </row>
    <row r="100" spans="1:33" s="7" customFormat="1" ht="12.75" customHeight="1" x14ac:dyDescent="0.15">
      <c r="A100" s="9"/>
      <c r="B100" s="9"/>
      <c r="C100" s="74" t="s">
        <v>437</v>
      </c>
      <c r="D100" s="74"/>
      <c r="E100" s="74"/>
      <c r="F100" s="9"/>
      <c r="G100" s="9"/>
      <c r="H100" s="9"/>
      <c r="I100" s="9"/>
      <c r="J100" s="9"/>
      <c r="K100" s="75"/>
      <c r="L100" s="75"/>
      <c r="M100" s="75"/>
      <c r="N100" s="75"/>
      <c r="O100" s="75"/>
      <c r="P100" s="75"/>
      <c r="Q100" s="75"/>
      <c r="R100" s="1083" t="s">
        <v>469</v>
      </c>
      <c r="S100" s="1083"/>
      <c r="T100" s="1083" t="s">
        <v>408</v>
      </c>
      <c r="U100" s="1083"/>
      <c r="V100" s="9"/>
      <c r="W100" s="85" t="s">
        <v>470</v>
      </c>
      <c r="X100" s="85"/>
      <c r="Y100" s="85"/>
      <c r="Z100" s="6"/>
      <c r="AA100" s="9"/>
      <c r="AC100" s="5"/>
      <c r="AD100" s="5"/>
      <c r="AE100" s="5"/>
      <c r="AF100" s="8"/>
      <c r="AG100" s="9"/>
    </row>
    <row r="101" spans="1:33" s="7" customFormat="1" ht="12.75" customHeight="1" x14ac:dyDescent="0.15">
      <c r="A101" s="9"/>
      <c r="B101" s="9"/>
      <c r="C101" s="74" t="s">
        <v>440</v>
      </c>
      <c r="D101" s="74"/>
      <c r="E101" s="74"/>
      <c r="F101" s="9"/>
      <c r="G101" s="9"/>
      <c r="H101" s="9"/>
      <c r="I101" s="9"/>
      <c r="J101" s="9"/>
      <c r="K101" s="75"/>
      <c r="L101" s="75"/>
      <c r="M101" s="75"/>
      <c r="N101" s="75"/>
      <c r="O101" s="75"/>
      <c r="P101" s="75"/>
      <c r="Q101" s="75"/>
      <c r="R101" s="1083" t="s">
        <v>471</v>
      </c>
      <c r="S101" s="1083"/>
      <c r="T101" s="1083" t="s">
        <v>408</v>
      </c>
      <c r="U101" s="1083"/>
      <c r="V101" s="9"/>
      <c r="W101" s="85" t="s">
        <v>472</v>
      </c>
      <c r="X101" s="85"/>
      <c r="Y101" s="85"/>
      <c r="Z101" s="6"/>
      <c r="AA101" s="9"/>
      <c r="AC101" s="5"/>
      <c r="AD101" s="5"/>
      <c r="AE101" s="5"/>
      <c r="AF101" s="8"/>
      <c r="AG101" s="9"/>
    </row>
    <row r="102" spans="1:33" s="7" customFormat="1" ht="12.75" customHeight="1" x14ac:dyDescent="0.15">
      <c r="A102" s="9"/>
      <c r="B102" s="9"/>
      <c r="C102" s="74" t="s">
        <v>443</v>
      </c>
      <c r="D102" s="74"/>
      <c r="E102" s="74"/>
      <c r="F102" s="9"/>
      <c r="G102" s="9"/>
      <c r="H102" s="9"/>
      <c r="I102" s="9"/>
      <c r="J102" s="9"/>
      <c r="K102" s="75"/>
      <c r="L102" s="75"/>
      <c r="M102" s="75"/>
      <c r="N102" s="75"/>
      <c r="O102" s="75"/>
      <c r="P102" s="75"/>
      <c r="Q102" s="75"/>
      <c r="R102" s="1083" t="s">
        <v>473</v>
      </c>
      <c r="S102" s="1083"/>
      <c r="T102" s="1083" t="s">
        <v>408</v>
      </c>
      <c r="U102" s="1083"/>
      <c r="V102" s="9"/>
      <c r="W102" s="85" t="s">
        <v>474</v>
      </c>
      <c r="X102" s="85"/>
      <c r="Y102" s="85"/>
      <c r="Z102" s="6"/>
      <c r="AA102" s="9"/>
      <c r="AC102" s="5"/>
      <c r="AD102" s="5"/>
      <c r="AE102" s="5"/>
      <c r="AF102" s="8"/>
      <c r="AG102" s="9"/>
    </row>
    <row r="103" spans="1:33" s="7" customFormat="1" ht="12.75" customHeight="1" x14ac:dyDescent="0.15">
      <c r="A103" s="9"/>
      <c r="B103" s="9"/>
      <c r="C103" s="74" t="s">
        <v>475</v>
      </c>
      <c r="D103" s="74"/>
      <c r="E103" s="74"/>
      <c r="F103" s="9"/>
      <c r="G103" s="9"/>
      <c r="H103" s="9"/>
      <c r="I103" s="9"/>
      <c r="J103" s="9"/>
      <c r="K103" s="75"/>
      <c r="L103" s="75"/>
      <c r="M103" s="75"/>
      <c r="N103" s="75"/>
      <c r="O103" s="75"/>
      <c r="P103" s="75"/>
      <c r="Q103" s="75"/>
      <c r="R103" s="1083" t="s">
        <v>476</v>
      </c>
      <c r="S103" s="1083"/>
      <c r="T103" s="1083" t="s">
        <v>408</v>
      </c>
      <c r="U103" s="1083"/>
      <c r="V103" s="9"/>
      <c r="W103" s="85" t="s">
        <v>477</v>
      </c>
      <c r="X103" s="85"/>
      <c r="Y103" s="85"/>
      <c r="Z103" s="6"/>
      <c r="AA103" s="9"/>
      <c r="AC103" s="5"/>
      <c r="AD103" s="5"/>
      <c r="AE103" s="5"/>
      <c r="AF103" s="8"/>
      <c r="AG103" s="9"/>
    </row>
    <row r="104" spans="1:33" s="7" customFormat="1" ht="12.75" customHeight="1" x14ac:dyDescent="0.15">
      <c r="A104" s="9"/>
      <c r="B104" s="9"/>
      <c r="C104" s="74" t="s">
        <v>478</v>
      </c>
      <c r="D104" s="74"/>
      <c r="E104" s="74"/>
      <c r="F104" s="9"/>
      <c r="G104" s="9"/>
      <c r="H104" s="9"/>
      <c r="I104" s="9"/>
      <c r="J104" s="9"/>
      <c r="K104" s="75"/>
      <c r="L104" s="75"/>
      <c r="M104" s="75"/>
      <c r="N104" s="75"/>
      <c r="O104" s="75"/>
      <c r="P104" s="75"/>
      <c r="Q104" s="75"/>
      <c r="R104" s="1083" t="s">
        <v>479</v>
      </c>
      <c r="S104" s="1083"/>
      <c r="T104" s="1083" t="s">
        <v>408</v>
      </c>
      <c r="U104" s="1083"/>
      <c r="V104" s="9"/>
      <c r="W104" s="85" t="s">
        <v>480</v>
      </c>
      <c r="X104" s="85"/>
      <c r="Y104" s="85"/>
      <c r="Z104" s="6"/>
      <c r="AA104" s="9"/>
      <c r="AC104" s="5"/>
      <c r="AD104" s="5"/>
      <c r="AE104" s="5"/>
      <c r="AF104" s="8"/>
      <c r="AG104" s="9"/>
    </row>
    <row r="105" spans="1:33" s="7" customFormat="1" ht="12.75" customHeight="1" x14ac:dyDescent="0.15">
      <c r="A105" s="9"/>
      <c r="B105" s="9"/>
      <c r="C105" s="74" t="s">
        <v>481</v>
      </c>
      <c r="D105" s="74"/>
      <c r="E105" s="74"/>
      <c r="F105" s="9"/>
      <c r="G105" s="9"/>
      <c r="H105" s="9"/>
      <c r="I105" s="9"/>
      <c r="J105" s="9"/>
      <c r="K105" s="75"/>
      <c r="L105" s="75"/>
      <c r="M105" s="75"/>
      <c r="N105" s="75"/>
      <c r="O105" s="75"/>
      <c r="P105" s="75"/>
      <c r="Q105" s="75"/>
      <c r="R105" s="1083" t="s">
        <v>482</v>
      </c>
      <c r="S105" s="1083"/>
      <c r="T105" s="1083" t="s">
        <v>408</v>
      </c>
      <c r="U105" s="1083"/>
      <c r="V105" s="9"/>
      <c r="W105" s="85" t="s">
        <v>483</v>
      </c>
      <c r="X105" s="85"/>
      <c r="Y105" s="85"/>
      <c r="Z105" s="6"/>
      <c r="AA105" s="9"/>
      <c r="AC105" s="5"/>
      <c r="AD105" s="5"/>
      <c r="AE105" s="5"/>
      <c r="AF105" s="8"/>
      <c r="AG105" s="9"/>
    </row>
    <row r="106" spans="1:33" s="7" customFormat="1" ht="12.75" customHeight="1" x14ac:dyDescent="0.15">
      <c r="A106" s="9"/>
      <c r="B106" s="9"/>
      <c r="C106" s="74" t="s">
        <v>484</v>
      </c>
      <c r="D106" s="74"/>
      <c r="E106" s="74"/>
      <c r="F106" s="9"/>
      <c r="G106" s="9"/>
      <c r="H106" s="9"/>
      <c r="I106" s="9"/>
      <c r="J106" s="9"/>
      <c r="K106" s="75"/>
      <c r="L106" s="75"/>
      <c r="M106" s="75"/>
      <c r="N106" s="75"/>
      <c r="O106" s="75"/>
      <c r="P106" s="75"/>
      <c r="Q106" s="75"/>
      <c r="R106" s="1083" t="s">
        <v>485</v>
      </c>
      <c r="S106" s="1083"/>
      <c r="T106" s="1083" t="s">
        <v>408</v>
      </c>
      <c r="U106" s="1083"/>
      <c r="V106" s="9"/>
      <c r="W106" s="85" t="s">
        <v>486</v>
      </c>
      <c r="X106" s="85"/>
      <c r="Y106" s="85"/>
      <c r="Z106" s="6"/>
      <c r="AA106" s="9"/>
      <c r="AC106" s="5"/>
      <c r="AD106" s="5"/>
      <c r="AE106" s="5"/>
      <c r="AF106" s="8"/>
      <c r="AG106" s="9"/>
    </row>
    <row r="107" spans="1:33" s="7" customFormat="1" ht="12.75" customHeight="1" x14ac:dyDescent="0.15">
      <c r="A107" s="9"/>
      <c r="B107" s="9"/>
      <c r="C107" s="74" t="s">
        <v>487</v>
      </c>
      <c r="D107" s="74"/>
      <c r="E107" s="74"/>
      <c r="F107" s="9"/>
      <c r="G107" s="9"/>
      <c r="H107" s="9"/>
      <c r="I107" s="9"/>
      <c r="J107" s="9"/>
      <c r="K107" s="75"/>
      <c r="L107" s="75"/>
      <c r="M107" s="75"/>
      <c r="N107" s="75"/>
      <c r="O107" s="75"/>
      <c r="P107" s="75"/>
      <c r="Q107" s="75"/>
      <c r="R107" s="1083" t="s">
        <v>488</v>
      </c>
      <c r="S107" s="1083"/>
      <c r="T107" s="1083" t="s">
        <v>408</v>
      </c>
      <c r="U107" s="1083"/>
      <c r="V107" s="9"/>
      <c r="W107" s="85" t="s">
        <v>489</v>
      </c>
      <c r="X107" s="85"/>
      <c r="Y107" s="85"/>
      <c r="Z107" s="6"/>
      <c r="AA107" s="9"/>
      <c r="AC107" s="5"/>
      <c r="AD107" s="5"/>
      <c r="AE107" s="5"/>
      <c r="AF107" s="8"/>
      <c r="AG107" s="9"/>
    </row>
    <row r="108" spans="1:33" s="7" customFormat="1" ht="12" customHeight="1" x14ac:dyDescent="0.15">
      <c r="A108" s="9"/>
      <c r="B108" s="9"/>
      <c r="C108" s="74" t="s">
        <v>490</v>
      </c>
      <c r="D108" s="74"/>
      <c r="E108" s="74"/>
      <c r="F108" s="9"/>
      <c r="G108" s="9"/>
      <c r="H108" s="9"/>
      <c r="I108" s="9"/>
      <c r="J108" s="9"/>
      <c r="K108" s="75"/>
      <c r="L108" s="75"/>
      <c r="M108" s="75"/>
      <c r="N108" s="75"/>
      <c r="O108" s="75"/>
      <c r="P108" s="75"/>
      <c r="Q108" s="75"/>
      <c r="R108" s="1083" t="s">
        <v>491</v>
      </c>
      <c r="S108" s="1083"/>
      <c r="T108" s="1083" t="s">
        <v>408</v>
      </c>
      <c r="U108" s="1083"/>
      <c r="V108" s="9"/>
      <c r="W108" s="85" t="s">
        <v>492</v>
      </c>
      <c r="X108" s="85"/>
      <c r="Y108" s="85"/>
      <c r="Z108" s="6"/>
      <c r="AA108" s="9"/>
      <c r="AC108" s="5"/>
      <c r="AD108" s="5"/>
      <c r="AE108" s="5"/>
      <c r="AF108" s="8"/>
      <c r="AG108" s="9"/>
    </row>
    <row r="109" spans="1:33" s="7" customFormat="1" ht="12" customHeight="1" x14ac:dyDescent="0.15">
      <c r="A109" s="9"/>
      <c r="B109" s="9"/>
      <c r="C109" s="74" t="s">
        <v>493</v>
      </c>
      <c r="D109" s="74"/>
      <c r="E109" s="74"/>
      <c r="F109" s="9"/>
      <c r="G109" s="9"/>
      <c r="H109" s="75"/>
      <c r="I109" s="75"/>
      <c r="J109" s="75"/>
      <c r="K109" s="75"/>
      <c r="L109" s="75"/>
      <c r="M109" s="75"/>
      <c r="N109" s="75"/>
      <c r="O109" s="75"/>
      <c r="P109" s="75"/>
      <c r="Q109" s="75"/>
      <c r="R109" s="1083" t="s">
        <v>478</v>
      </c>
      <c r="S109" s="1083"/>
      <c r="T109" s="1083" t="s">
        <v>408</v>
      </c>
      <c r="U109" s="1083"/>
      <c r="V109" s="9"/>
      <c r="W109" s="85" t="s">
        <v>494</v>
      </c>
      <c r="X109" s="85"/>
      <c r="Y109" s="85"/>
      <c r="Z109" s="6"/>
      <c r="AA109" s="9"/>
      <c r="AC109" s="5"/>
      <c r="AD109" s="5"/>
      <c r="AE109" s="5"/>
      <c r="AF109" s="8"/>
      <c r="AG109" s="9"/>
    </row>
    <row r="110" spans="1:33" s="7" customFormat="1" ht="12" customHeight="1" x14ac:dyDescent="0.15">
      <c r="A110" s="9"/>
      <c r="B110" s="9"/>
      <c r="C110" s="74" t="s">
        <v>495</v>
      </c>
      <c r="D110" s="74"/>
      <c r="E110" s="74"/>
      <c r="F110" s="9"/>
      <c r="G110" s="9"/>
      <c r="H110" s="9"/>
      <c r="I110" s="9"/>
      <c r="J110" s="9"/>
      <c r="K110" s="9"/>
      <c r="L110" s="9"/>
      <c r="M110" s="9"/>
      <c r="N110" s="9"/>
      <c r="O110" s="75"/>
      <c r="P110" s="75"/>
      <c r="Q110" s="75"/>
      <c r="R110" s="1083" t="s">
        <v>496</v>
      </c>
      <c r="S110" s="1083"/>
      <c r="T110" s="1083" t="s">
        <v>408</v>
      </c>
      <c r="U110" s="1083"/>
      <c r="V110" s="9"/>
      <c r="W110" s="85" t="s">
        <v>497</v>
      </c>
      <c r="X110" s="85"/>
      <c r="Y110" s="85"/>
      <c r="Z110" s="6"/>
      <c r="AA110" s="9"/>
      <c r="AC110" s="5"/>
      <c r="AD110" s="5"/>
      <c r="AE110" s="5"/>
      <c r="AF110" s="8"/>
      <c r="AG110" s="9"/>
    </row>
    <row r="111" spans="1:33" s="7" customFormat="1" ht="12" customHeight="1" x14ac:dyDescent="0.15">
      <c r="A111" s="9"/>
      <c r="B111" s="9"/>
      <c r="C111" s="74" t="s">
        <v>498</v>
      </c>
      <c r="D111" s="74"/>
      <c r="E111" s="74"/>
      <c r="F111" s="9"/>
      <c r="G111" s="9"/>
      <c r="H111" s="9"/>
      <c r="I111" s="9"/>
      <c r="J111" s="9"/>
      <c r="K111" s="75"/>
      <c r="L111" s="75"/>
      <c r="M111" s="75"/>
      <c r="N111" s="75"/>
      <c r="O111" s="75"/>
      <c r="P111" s="75"/>
      <c r="Q111" s="75"/>
      <c r="R111" s="1083" t="s">
        <v>499</v>
      </c>
      <c r="S111" s="1083"/>
      <c r="T111" s="1083" t="s">
        <v>408</v>
      </c>
      <c r="U111" s="1083"/>
      <c r="V111" s="9"/>
      <c r="W111" s="85" t="s">
        <v>500</v>
      </c>
      <c r="X111" s="85"/>
      <c r="Y111" s="85"/>
      <c r="Z111" s="6"/>
      <c r="AA111" s="9"/>
      <c r="AC111" s="5"/>
      <c r="AD111" s="5"/>
      <c r="AE111" s="5"/>
      <c r="AF111" s="8"/>
      <c r="AG111" s="9"/>
    </row>
    <row r="112" spans="1:33" s="7" customFormat="1" ht="12" customHeight="1" x14ac:dyDescent="0.15">
      <c r="A112" s="9"/>
      <c r="B112" s="9"/>
      <c r="C112" s="74" t="s">
        <v>501</v>
      </c>
      <c r="D112" s="74"/>
      <c r="E112" s="74"/>
      <c r="F112" s="9"/>
      <c r="G112" s="9"/>
      <c r="H112" s="9"/>
      <c r="I112" s="9"/>
      <c r="J112" s="9"/>
      <c r="K112" s="75"/>
      <c r="L112" s="75"/>
      <c r="M112" s="75"/>
      <c r="N112" s="75"/>
      <c r="O112" s="75"/>
      <c r="P112" s="75"/>
      <c r="Q112" s="75"/>
      <c r="R112" s="1083" t="s">
        <v>502</v>
      </c>
      <c r="S112" s="1083"/>
      <c r="T112" s="1083" t="s">
        <v>408</v>
      </c>
      <c r="U112" s="1083"/>
      <c r="V112" s="9"/>
      <c r="W112" s="85" t="s">
        <v>503</v>
      </c>
      <c r="X112" s="85"/>
      <c r="Y112" s="85"/>
      <c r="Z112" s="6"/>
      <c r="AA112" s="9"/>
      <c r="AC112" s="5"/>
      <c r="AD112" s="5"/>
      <c r="AE112" s="5"/>
      <c r="AF112" s="8"/>
      <c r="AG112" s="9"/>
    </row>
    <row r="113" spans="1:33" s="7" customFormat="1" ht="12" customHeight="1" x14ac:dyDescent="0.15">
      <c r="A113" s="9"/>
      <c r="B113" s="9"/>
      <c r="C113" s="74" t="s">
        <v>504</v>
      </c>
      <c r="D113" s="74"/>
      <c r="E113" s="74"/>
      <c r="F113" s="9"/>
      <c r="G113" s="9"/>
      <c r="H113" s="9"/>
      <c r="I113" s="9"/>
      <c r="J113" s="9"/>
      <c r="K113" s="75"/>
      <c r="L113" s="75"/>
      <c r="M113" s="75"/>
      <c r="N113" s="75"/>
      <c r="O113" s="9"/>
      <c r="P113" s="75"/>
      <c r="Q113" s="75"/>
      <c r="R113" s="1083" t="s">
        <v>505</v>
      </c>
      <c r="S113" s="1083"/>
      <c r="T113" s="1083" t="s">
        <v>408</v>
      </c>
      <c r="U113" s="1083"/>
      <c r="V113" s="9"/>
      <c r="W113" s="85" t="s">
        <v>506</v>
      </c>
      <c r="X113" s="85"/>
      <c r="Y113" s="85"/>
      <c r="Z113" s="6"/>
      <c r="AA113" s="9"/>
      <c r="AC113" s="5"/>
      <c r="AD113" s="5"/>
      <c r="AE113" s="5"/>
      <c r="AF113" s="8"/>
      <c r="AG113" s="9"/>
    </row>
    <row r="114" spans="1:33" s="7" customFormat="1" ht="12" customHeight="1" x14ac:dyDescent="0.15">
      <c r="A114" s="9"/>
      <c r="B114" s="9"/>
      <c r="C114" s="74" t="s">
        <v>507</v>
      </c>
      <c r="D114" s="74"/>
      <c r="E114" s="74"/>
      <c r="F114" s="9"/>
      <c r="G114" s="9"/>
      <c r="H114" s="9"/>
      <c r="I114" s="9"/>
      <c r="J114" s="9"/>
      <c r="K114" s="75"/>
      <c r="L114" s="75"/>
      <c r="M114" s="75"/>
      <c r="N114" s="75"/>
      <c r="O114" s="75"/>
      <c r="P114" s="75"/>
      <c r="Q114" s="75"/>
      <c r="R114" s="1083" t="s">
        <v>508</v>
      </c>
      <c r="S114" s="1083"/>
      <c r="T114" s="1083" t="s">
        <v>408</v>
      </c>
      <c r="U114" s="1083"/>
      <c r="V114" s="9"/>
      <c r="W114" s="85" t="s">
        <v>509</v>
      </c>
      <c r="X114" s="85"/>
      <c r="Y114" s="85"/>
      <c r="Z114" s="6"/>
      <c r="AA114" s="9"/>
      <c r="AC114" s="5"/>
      <c r="AD114" s="5"/>
      <c r="AE114" s="5"/>
      <c r="AF114" s="8"/>
      <c r="AG114" s="9"/>
    </row>
    <row r="115" spans="1:33" s="7" customFormat="1" ht="12" customHeight="1" x14ac:dyDescent="0.15">
      <c r="A115" s="9"/>
      <c r="B115" s="9"/>
      <c r="C115" s="74" t="s">
        <v>510</v>
      </c>
      <c r="D115" s="74"/>
      <c r="E115" s="74"/>
      <c r="F115" s="9"/>
      <c r="G115" s="9"/>
      <c r="H115" s="9"/>
      <c r="I115" s="9"/>
      <c r="J115" s="9"/>
      <c r="K115" s="9"/>
      <c r="L115" s="9"/>
      <c r="M115" s="9"/>
      <c r="N115" s="9"/>
      <c r="O115" s="75"/>
      <c r="P115" s="75"/>
      <c r="Q115" s="75"/>
      <c r="R115" s="1083" t="s">
        <v>481</v>
      </c>
      <c r="S115" s="1083"/>
      <c r="T115" s="1083" t="s">
        <v>408</v>
      </c>
      <c r="U115" s="1083"/>
      <c r="V115" s="9"/>
      <c r="W115" s="85" t="s">
        <v>511</v>
      </c>
      <c r="X115" s="85"/>
      <c r="Y115" s="85"/>
      <c r="Z115" s="6"/>
      <c r="AA115" s="9"/>
      <c r="AC115" s="5"/>
      <c r="AD115" s="5"/>
      <c r="AE115" s="5"/>
      <c r="AF115" s="8"/>
      <c r="AG115" s="9"/>
    </row>
    <row r="116" spans="1:33" s="6" customFormat="1" ht="13.5" customHeight="1" x14ac:dyDescent="0.15">
      <c r="A116" s="9"/>
      <c r="B116" s="9"/>
      <c r="C116" s="74" t="s">
        <v>512</v>
      </c>
      <c r="D116" s="74"/>
      <c r="E116" s="74"/>
      <c r="F116" s="9"/>
      <c r="G116" s="9"/>
      <c r="H116" s="9"/>
      <c r="I116" s="9"/>
      <c r="J116" s="9"/>
      <c r="K116" s="9"/>
      <c r="L116" s="9"/>
      <c r="M116" s="9"/>
      <c r="N116" s="9"/>
      <c r="O116" s="75"/>
      <c r="P116" s="75"/>
      <c r="Q116" s="75"/>
      <c r="R116" s="87"/>
      <c r="S116" s="87"/>
      <c r="T116" s="1082"/>
      <c r="U116" s="1082"/>
      <c r="V116" s="9"/>
      <c r="W116" s="85" t="s">
        <v>513</v>
      </c>
      <c r="X116" s="85"/>
      <c r="Y116" s="85"/>
      <c r="AA116" s="9"/>
      <c r="AB116" s="7"/>
      <c r="AC116" s="5"/>
      <c r="AD116" s="5"/>
      <c r="AE116" s="5"/>
      <c r="AF116" s="8"/>
      <c r="AG116" s="9"/>
    </row>
    <row r="117" spans="1:33" s="6" customFormat="1" ht="12" customHeight="1" x14ac:dyDescent="0.15">
      <c r="A117" s="9"/>
      <c r="B117" s="9"/>
      <c r="C117" s="74" t="s">
        <v>514</v>
      </c>
      <c r="D117" s="74"/>
      <c r="E117" s="74"/>
      <c r="F117" s="9"/>
      <c r="G117" s="9"/>
      <c r="H117" s="9"/>
      <c r="I117" s="9"/>
      <c r="J117" s="9"/>
      <c r="K117" s="9"/>
      <c r="L117" s="9"/>
      <c r="M117" s="9"/>
      <c r="N117" s="9"/>
      <c r="O117" s="75"/>
      <c r="P117" s="75"/>
      <c r="Q117" s="75"/>
      <c r="R117" s="87"/>
      <c r="S117" s="87"/>
      <c r="T117" s="1082"/>
      <c r="U117" s="1082"/>
      <c r="V117" s="9"/>
      <c r="W117" s="85" t="s">
        <v>515</v>
      </c>
      <c r="X117" s="85"/>
      <c r="Y117" s="85"/>
      <c r="AA117" s="9"/>
      <c r="AB117" s="7"/>
      <c r="AC117" s="5"/>
      <c r="AD117" s="5"/>
      <c r="AE117" s="5"/>
      <c r="AF117" s="8"/>
      <c r="AG117" s="9"/>
    </row>
    <row r="118" spans="1:33" s="6" customFormat="1" ht="12" customHeight="1" x14ac:dyDescent="0.15">
      <c r="A118" s="9"/>
      <c r="B118" s="9"/>
      <c r="C118" s="74" t="s">
        <v>516</v>
      </c>
      <c r="D118" s="74"/>
      <c r="E118" s="74"/>
      <c r="F118" s="9"/>
      <c r="G118" s="9"/>
      <c r="H118" s="9"/>
      <c r="I118" s="9"/>
      <c r="J118" s="9"/>
      <c r="K118" s="9"/>
      <c r="L118" s="9"/>
      <c r="M118" s="9"/>
      <c r="N118" s="9"/>
      <c r="O118" s="75"/>
      <c r="P118" s="75"/>
      <c r="Q118" s="75"/>
      <c r="R118" s="87"/>
      <c r="S118" s="87"/>
      <c r="T118" s="1082"/>
      <c r="U118" s="1082"/>
      <c r="V118" s="9"/>
      <c r="W118" s="85" t="s">
        <v>517</v>
      </c>
      <c r="X118" s="85"/>
      <c r="Y118" s="85"/>
      <c r="AA118" s="9"/>
      <c r="AB118" s="7"/>
      <c r="AC118" s="5"/>
      <c r="AD118" s="5"/>
      <c r="AE118" s="5"/>
      <c r="AF118" s="8"/>
      <c r="AG118" s="9"/>
    </row>
    <row r="119" spans="1:33" s="6" customFormat="1" ht="12" customHeight="1" x14ac:dyDescent="0.15">
      <c r="A119" s="9"/>
      <c r="B119" s="9"/>
      <c r="C119" s="74" t="s">
        <v>518</v>
      </c>
      <c r="D119" s="74"/>
      <c r="E119" s="74"/>
      <c r="F119" s="9"/>
      <c r="G119" s="9"/>
      <c r="H119" s="9"/>
      <c r="I119" s="9"/>
      <c r="J119" s="9"/>
      <c r="K119" s="9"/>
      <c r="L119" s="9"/>
      <c r="M119" s="9"/>
      <c r="N119" s="9"/>
      <c r="O119" s="9"/>
      <c r="P119" s="9"/>
      <c r="Q119" s="75"/>
      <c r="R119" s="87"/>
      <c r="S119" s="87"/>
      <c r="T119" s="1082"/>
      <c r="U119" s="1082"/>
      <c r="V119" s="9"/>
      <c r="W119" s="85" t="s">
        <v>519</v>
      </c>
      <c r="X119" s="85"/>
      <c r="Y119" s="85"/>
      <c r="AA119" s="9"/>
      <c r="AB119" s="7"/>
      <c r="AC119" s="5"/>
      <c r="AD119" s="5"/>
      <c r="AE119" s="5"/>
      <c r="AF119" s="8"/>
      <c r="AG119" s="9"/>
    </row>
    <row r="120" spans="1:33" s="6" customFormat="1" ht="12" customHeight="1" x14ac:dyDescent="0.15">
      <c r="A120" s="9"/>
      <c r="B120" s="9"/>
      <c r="C120" s="74" t="s">
        <v>520</v>
      </c>
      <c r="D120" s="74"/>
      <c r="E120" s="74"/>
      <c r="F120" s="9"/>
      <c r="G120" s="9"/>
      <c r="H120" s="9"/>
      <c r="I120" s="9"/>
      <c r="J120" s="9"/>
      <c r="K120" s="9"/>
      <c r="L120" s="9"/>
      <c r="M120" s="9"/>
      <c r="N120" s="9"/>
      <c r="O120" s="75"/>
      <c r="P120" s="75"/>
      <c r="Q120" s="75"/>
      <c r="R120" s="87"/>
      <c r="S120" s="87"/>
      <c r="T120" s="1082"/>
      <c r="U120" s="1082"/>
      <c r="V120" s="9"/>
      <c r="W120" s="85" t="s">
        <v>521</v>
      </c>
      <c r="X120" s="85"/>
      <c r="Y120" s="85"/>
      <c r="AA120" s="9"/>
      <c r="AB120" s="7"/>
      <c r="AC120" s="5"/>
      <c r="AD120" s="5"/>
      <c r="AE120" s="5"/>
      <c r="AF120" s="8"/>
      <c r="AG120" s="9"/>
    </row>
    <row r="121" spans="1:33" s="6" customFormat="1" ht="12" customHeight="1" x14ac:dyDescent="0.15">
      <c r="A121" s="9"/>
      <c r="B121" s="9"/>
      <c r="C121" s="74" t="s">
        <v>522</v>
      </c>
      <c r="D121" s="74"/>
      <c r="E121" s="74"/>
      <c r="F121" s="9"/>
      <c r="G121" s="9"/>
      <c r="H121" s="9"/>
      <c r="I121" s="9"/>
      <c r="J121" s="9"/>
      <c r="K121" s="9"/>
      <c r="L121" s="9"/>
      <c r="M121" s="9"/>
      <c r="N121" s="9"/>
      <c r="O121" s="75"/>
      <c r="P121" s="75"/>
      <c r="Q121" s="75"/>
      <c r="R121" s="87"/>
      <c r="S121" s="87"/>
      <c r="T121" s="1082"/>
      <c r="U121" s="1082"/>
      <c r="V121" s="9"/>
      <c r="W121" s="85" t="s">
        <v>523</v>
      </c>
      <c r="X121" s="85"/>
      <c r="Y121" s="85"/>
      <c r="AA121" s="9"/>
      <c r="AB121" s="7"/>
      <c r="AC121" s="5"/>
      <c r="AD121" s="5"/>
      <c r="AE121" s="5"/>
      <c r="AF121" s="8"/>
      <c r="AG121" s="9"/>
    </row>
    <row r="122" spans="1:33" s="6" customFormat="1" ht="12" customHeight="1" x14ac:dyDescent="0.15">
      <c r="A122" s="9"/>
      <c r="B122" s="9"/>
      <c r="C122" s="74" t="s">
        <v>524</v>
      </c>
      <c r="D122" s="74"/>
      <c r="E122" s="74"/>
      <c r="F122" s="9"/>
      <c r="G122" s="9"/>
      <c r="H122" s="9"/>
      <c r="I122" s="9"/>
      <c r="J122" s="9"/>
      <c r="K122" s="75"/>
      <c r="L122" s="75"/>
      <c r="M122" s="9"/>
      <c r="N122" s="9"/>
      <c r="O122" s="9"/>
      <c r="P122" s="75"/>
      <c r="Q122" s="75"/>
      <c r="R122" s="87"/>
      <c r="S122" s="87"/>
      <c r="T122" s="1082"/>
      <c r="U122" s="1082"/>
      <c r="V122" s="9"/>
      <c r="W122" s="85" t="s">
        <v>525</v>
      </c>
      <c r="X122" s="85"/>
      <c r="Y122" s="85"/>
      <c r="AA122" s="9"/>
      <c r="AB122" s="7"/>
      <c r="AC122" s="5"/>
      <c r="AD122" s="5"/>
      <c r="AE122" s="5"/>
      <c r="AF122" s="8"/>
      <c r="AG122" s="9"/>
    </row>
    <row r="123" spans="1:33" s="6" customFormat="1" ht="12" customHeight="1" x14ac:dyDescent="0.15">
      <c r="A123" s="9"/>
      <c r="B123" s="9"/>
      <c r="C123" s="74" t="s">
        <v>526</v>
      </c>
      <c r="D123" s="74"/>
      <c r="E123" s="74"/>
      <c r="F123" s="9"/>
      <c r="G123" s="9"/>
      <c r="H123" s="9"/>
      <c r="I123" s="9"/>
      <c r="J123" s="9"/>
      <c r="K123" s="75"/>
      <c r="L123" s="75"/>
      <c r="M123" s="75"/>
      <c r="N123" s="75"/>
      <c r="O123" s="75"/>
      <c r="P123" s="75"/>
      <c r="Q123" s="75"/>
      <c r="R123" s="87"/>
      <c r="S123" s="87"/>
      <c r="T123" s="1082"/>
      <c r="U123" s="1082"/>
      <c r="V123" s="9"/>
      <c r="W123" s="85" t="s">
        <v>527</v>
      </c>
      <c r="X123" s="85"/>
      <c r="Y123" s="85"/>
      <c r="AA123" s="9"/>
      <c r="AB123" s="7"/>
      <c r="AC123" s="5"/>
      <c r="AD123" s="5"/>
      <c r="AE123" s="5"/>
      <c r="AF123" s="8"/>
      <c r="AG123" s="9"/>
    </row>
    <row r="124" spans="1:33" s="6" customFormat="1" ht="12" customHeight="1" x14ac:dyDescent="0.15">
      <c r="A124" s="9"/>
      <c r="B124" s="9"/>
      <c r="C124" s="74" t="s">
        <v>528</v>
      </c>
      <c r="D124" s="74"/>
      <c r="E124" s="74"/>
      <c r="F124" s="9"/>
      <c r="G124" s="9"/>
      <c r="H124" s="9"/>
      <c r="I124" s="9"/>
      <c r="J124" s="9"/>
      <c r="K124" s="75"/>
      <c r="L124" s="75"/>
      <c r="M124" s="75"/>
      <c r="N124" s="75"/>
      <c r="O124" s="75"/>
      <c r="P124" s="75"/>
      <c r="Q124" s="75"/>
      <c r="R124" s="87"/>
      <c r="S124" s="87"/>
      <c r="T124" s="1082"/>
      <c r="U124" s="1082"/>
      <c r="V124" s="9"/>
      <c r="W124" s="85" t="s">
        <v>529</v>
      </c>
      <c r="X124" s="85"/>
      <c r="Y124" s="85"/>
      <c r="AA124" s="9"/>
      <c r="AB124" s="7"/>
      <c r="AC124" s="5"/>
      <c r="AD124" s="5"/>
      <c r="AE124" s="5"/>
      <c r="AF124" s="8"/>
      <c r="AG124" s="9"/>
    </row>
    <row r="125" spans="1:33" s="6" customFormat="1" ht="12" customHeight="1" x14ac:dyDescent="0.15">
      <c r="A125" s="9"/>
      <c r="B125" s="9"/>
      <c r="C125" s="74" t="s">
        <v>530</v>
      </c>
      <c r="D125" s="74"/>
      <c r="E125" s="74"/>
      <c r="F125" s="9"/>
      <c r="G125" s="9"/>
      <c r="H125" s="9"/>
      <c r="I125" s="9"/>
      <c r="J125" s="9"/>
      <c r="K125" s="75"/>
      <c r="L125" s="75"/>
      <c r="M125" s="75"/>
      <c r="N125" s="75"/>
      <c r="O125" s="75"/>
      <c r="P125" s="75"/>
      <c r="Q125" s="75"/>
      <c r="R125" s="87"/>
      <c r="S125" s="87"/>
      <c r="T125" s="1082"/>
      <c r="U125" s="1082"/>
      <c r="V125" s="9"/>
      <c r="W125" s="85" t="s">
        <v>531</v>
      </c>
      <c r="X125" s="85"/>
      <c r="Y125" s="85"/>
      <c r="AA125" s="9"/>
      <c r="AB125" s="7"/>
      <c r="AC125" s="5"/>
      <c r="AD125" s="5"/>
      <c r="AE125" s="5"/>
      <c r="AF125" s="8"/>
      <c r="AG125" s="9"/>
    </row>
    <row r="126" spans="1:33" s="6" customFormat="1" ht="12" customHeight="1" x14ac:dyDescent="0.15">
      <c r="A126" s="9"/>
      <c r="B126" s="9"/>
      <c r="C126" s="74" t="s">
        <v>532</v>
      </c>
      <c r="D126" s="74"/>
      <c r="E126" s="74"/>
      <c r="F126" s="9"/>
      <c r="G126" s="9"/>
      <c r="H126" s="9"/>
      <c r="I126" s="9"/>
      <c r="J126" s="9"/>
      <c r="K126" s="75"/>
      <c r="L126" s="75"/>
      <c r="M126" s="75"/>
      <c r="N126" s="75"/>
      <c r="O126" s="75"/>
      <c r="P126" s="75"/>
      <c r="Q126" s="75"/>
      <c r="R126" s="87"/>
      <c r="S126" s="87"/>
      <c r="T126" s="1082"/>
      <c r="U126" s="1082"/>
      <c r="V126" s="9"/>
      <c r="W126" s="85" t="s">
        <v>533</v>
      </c>
      <c r="X126" s="85"/>
      <c r="Y126" s="85"/>
      <c r="AA126" s="9"/>
      <c r="AB126" s="7"/>
      <c r="AC126" s="5"/>
      <c r="AD126" s="5"/>
      <c r="AE126" s="5"/>
      <c r="AF126" s="8"/>
      <c r="AG126" s="9"/>
    </row>
    <row r="127" spans="1:33" s="6" customFormat="1" ht="12" customHeight="1" x14ac:dyDescent="0.15">
      <c r="A127" s="9"/>
      <c r="B127" s="9"/>
      <c r="C127" s="74" t="s">
        <v>534</v>
      </c>
      <c r="D127" s="74"/>
      <c r="E127" s="74"/>
      <c r="F127" s="9"/>
      <c r="G127" s="9"/>
      <c r="H127" s="9"/>
      <c r="I127" s="9"/>
      <c r="J127" s="9"/>
      <c r="K127" s="75"/>
      <c r="L127" s="75"/>
      <c r="M127" s="75"/>
      <c r="N127" s="75"/>
      <c r="O127" s="75"/>
      <c r="P127" s="75"/>
      <c r="Q127" s="75"/>
      <c r="R127" s="87"/>
      <c r="S127" s="87"/>
      <c r="T127" s="1082"/>
      <c r="U127" s="1082"/>
      <c r="V127" s="9"/>
      <c r="W127" s="85" t="s">
        <v>535</v>
      </c>
      <c r="X127" s="85"/>
      <c r="Y127" s="85"/>
      <c r="AA127" s="9"/>
      <c r="AB127" s="7"/>
      <c r="AC127" s="5"/>
      <c r="AD127" s="5"/>
      <c r="AE127" s="5"/>
      <c r="AF127" s="8"/>
      <c r="AG127" s="9"/>
    </row>
    <row r="128" spans="1:33" s="6" customFormat="1" ht="12" customHeight="1" x14ac:dyDescent="0.15">
      <c r="A128" s="9"/>
      <c r="B128" s="9"/>
      <c r="C128" s="74" t="s">
        <v>536</v>
      </c>
      <c r="D128" s="74"/>
      <c r="E128" s="74"/>
      <c r="F128" s="9"/>
      <c r="G128" s="9"/>
      <c r="H128" s="9"/>
      <c r="I128" s="9"/>
      <c r="J128" s="9"/>
      <c r="K128" s="75"/>
      <c r="L128" s="75"/>
      <c r="M128" s="75"/>
      <c r="N128" s="75"/>
      <c r="O128" s="75"/>
      <c r="P128" s="75"/>
      <c r="Q128" s="75"/>
      <c r="R128" s="87"/>
      <c r="S128" s="87"/>
      <c r="T128" s="1082"/>
      <c r="U128" s="1082"/>
      <c r="V128" s="9"/>
      <c r="W128" s="72" t="s">
        <v>537</v>
      </c>
      <c r="X128" s="72"/>
      <c r="Y128" s="9"/>
      <c r="AA128" s="9"/>
      <c r="AB128" s="7"/>
      <c r="AC128" s="5"/>
      <c r="AD128" s="5"/>
      <c r="AE128" s="5"/>
      <c r="AF128" s="8"/>
      <c r="AG128" s="9"/>
    </row>
    <row r="129" spans="1:33" s="6" customFormat="1" ht="12" customHeight="1" x14ac:dyDescent="0.15">
      <c r="A129" s="9"/>
      <c r="B129" s="9"/>
      <c r="C129" s="74" t="s">
        <v>538</v>
      </c>
      <c r="D129" s="74"/>
      <c r="E129" s="74"/>
      <c r="F129" s="9"/>
      <c r="G129" s="9"/>
      <c r="H129" s="75"/>
      <c r="I129" s="75"/>
      <c r="J129" s="75"/>
      <c r="K129" s="75"/>
      <c r="L129" s="75"/>
      <c r="M129" s="75"/>
      <c r="N129" s="75"/>
      <c r="O129" s="75"/>
      <c r="P129" s="75"/>
      <c r="Q129" s="75"/>
      <c r="R129" s="87"/>
      <c r="S129" s="87"/>
      <c r="T129" s="1082"/>
      <c r="U129" s="1082"/>
      <c r="V129" s="9"/>
      <c r="W129" s="85" t="s">
        <v>539</v>
      </c>
      <c r="X129" s="72"/>
      <c r="Y129" s="9"/>
      <c r="AA129" s="9"/>
      <c r="AB129" s="7"/>
      <c r="AC129" s="5"/>
      <c r="AD129" s="5"/>
      <c r="AE129" s="5"/>
      <c r="AF129" s="8"/>
      <c r="AG129" s="9"/>
    </row>
    <row r="130" spans="1:33" s="6" customFormat="1" ht="12" customHeight="1" x14ac:dyDescent="0.15">
      <c r="A130" s="9"/>
      <c r="B130" s="9"/>
      <c r="C130" s="9"/>
      <c r="D130" s="9"/>
      <c r="E130" s="9"/>
      <c r="F130" s="9"/>
      <c r="G130" s="9"/>
      <c r="H130" s="75"/>
      <c r="I130" s="75"/>
      <c r="J130" s="75"/>
      <c r="K130" s="75"/>
      <c r="L130" s="75"/>
      <c r="M130" s="75"/>
      <c r="N130" s="75"/>
      <c r="O130" s="75"/>
      <c r="P130" s="75"/>
      <c r="Q130" s="75"/>
      <c r="R130" s="9"/>
      <c r="S130" s="9"/>
      <c r="T130" s="9"/>
      <c r="U130" s="9"/>
      <c r="V130" s="9"/>
      <c r="W130" s="72" t="s">
        <v>540</v>
      </c>
      <c r="X130" s="72"/>
      <c r="Y130" s="9"/>
      <c r="AA130" s="9"/>
      <c r="AB130" s="7"/>
      <c r="AC130" s="5"/>
      <c r="AD130" s="5"/>
      <c r="AE130" s="5"/>
      <c r="AF130" s="8"/>
      <c r="AG130" s="9"/>
    </row>
    <row r="131" spans="1:33" s="6" customFormat="1" ht="12" customHeight="1" x14ac:dyDescent="0.15">
      <c r="A131" s="9"/>
      <c r="B131" s="9"/>
      <c r="C131" s="9"/>
      <c r="D131" s="9"/>
      <c r="E131" s="9"/>
      <c r="F131" s="9"/>
      <c r="G131" s="9"/>
      <c r="H131" s="9"/>
      <c r="I131" s="9"/>
      <c r="J131" s="9"/>
      <c r="K131" s="9"/>
      <c r="L131" s="9"/>
      <c r="M131" s="9"/>
      <c r="N131" s="9"/>
      <c r="O131" s="9"/>
      <c r="P131" s="9"/>
      <c r="Q131" s="9"/>
      <c r="R131" s="9"/>
      <c r="S131" s="9"/>
      <c r="T131" s="9"/>
      <c r="U131" s="9"/>
      <c r="V131" s="9"/>
      <c r="W131" s="72" t="s">
        <v>541</v>
      </c>
      <c r="X131" s="72"/>
      <c r="Y131" s="9"/>
      <c r="AA131" s="9"/>
      <c r="AB131" s="7"/>
      <c r="AC131" s="5"/>
      <c r="AD131" s="5"/>
      <c r="AE131" s="5"/>
      <c r="AF131" s="8"/>
      <c r="AG131" s="9"/>
    </row>
    <row r="132" spans="1:33" ht="12" customHeight="1" x14ac:dyDescent="0.15">
      <c r="W132" s="72" t="s">
        <v>542</v>
      </c>
      <c r="X132" s="72"/>
    </row>
    <row r="133" spans="1:33" ht="12" customHeight="1" x14ac:dyDescent="0.15">
      <c r="W133" s="72" t="s">
        <v>543</v>
      </c>
      <c r="X133" s="72"/>
    </row>
    <row r="134" spans="1:33" ht="12" customHeight="1" x14ac:dyDescent="0.15">
      <c r="W134" s="72"/>
      <c r="X134" s="72"/>
    </row>
    <row r="135" spans="1:33" ht="12" customHeight="1" x14ac:dyDescent="0.15">
      <c r="W135" s="72"/>
      <c r="X135" s="72"/>
    </row>
    <row r="136" spans="1:33" ht="12" customHeight="1" x14ac:dyDescent="0.15">
      <c r="W136" s="72"/>
      <c r="X136" s="72"/>
    </row>
    <row r="137" spans="1:33" ht="12" customHeight="1" x14ac:dyDescent="0.15">
      <c r="W137" s="72"/>
      <c r="X137" s="72"/>
    </row>
    <row r="138" spans="1:33" ht="12" customHeight="1" x14ac:dyDescent="0.15">
      <c r="W138" s="72"/>
      <c r="X138" s="72"/>
    </row>
    <row r="139" spans="1:33" ht="12" customHeight="1" x14ac:dyDescent="0.15"/>
    <row r="140" spans="1:33" ht="12" customHeight="1" x14ac:dyDescent="0.15"/>
    <row r="141" spans="1:33" ht="12" customHeight="1" x14ac:dyDescent="0.15"/>
    <row r="142" spans="1:33" ht="12" customHeight="1" x14ac:dyDescent="0.15"/>
    <row r="143" spans="1:33" ht="12" customHeight="1" x14ac:dyDescent="0.15"/>
    <row r="144" spans="1:33" ht="12" customHeight="1" x14ac:dyDescent="0.15"/>
    <row r="145" spans="1:33" ht="12" customHeight="1" x14ac:dyDescent="0.15"/>
    <row r="146" spans="1:33" ht="12" customHeight="1" x14ac:dyDescent="0.15"/>
    <row r="147" spans="1:33" ht="12" customHeight="1" x14ac:dyDescent="0.15"/>
    <row r="148" spans="1:33" s="6" customFormat="1" ht="12" customHeight="1" x14ac:dyDescent="0.1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AA148" s="9"/>
      <c r="AB148" s="7"/>
      <c r="AC148" s="5"/>
      <c r="AD148" s="5"/>
      <c r="AE148" s="5"/>
      <c r="AF148" s="8"/>
      <c r="AG148" s="9"/>
    </row>
    <row r="149" spans="1:33" s="6" customFormat="1" ht="12" customHeight="1" x14ac:dyDescent="0.1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AA149" s="9"/>
      <c r="AB149" s="7"/>
      <c r="AC149" s="5"/>
      <c r="AD149" s="5"/>
      <c r="AE149" s="5"/>
      <c r="AF149" s="8"/>
      <c r="AG149" s="9"/>
    </row>
    <row r="150" spans="1:33" s="6" customFormat="1" ht="12" customHeight="1" x14ac:dyDescent="0.1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AA150" s="9"/>
      <c r="AB150" s="7"/>
      <c r="AC150" s="5"/>
      <c r="AD150" s="5"/>
      <c r="AE150" s="5"/>
      <c r="AF150" s="8"/>
      <c r="AG150" s="9"/>
    </row>
    <row r="151" spans="1:33" s="6" customFormat="1" ht="12" customHeight="1" x14ac:dyDescent="0.1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AA151" s="9"/>
      <c r="AB151" s="7"/>
      <c r="AC151" s="5"/>
      <c r="AD151" s="5"/>
      <c r="AE151" s="5"/>
      <c r="AF151" s="8"/>
      <c r="AG151" s="9"/>
    </row>
    <row r="152" spans="1:33" s="6" customFormat="1" ht="12" customHeight="1" x14ac:dyDescent="0.1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AA152" s="9"/>
      <c r="AB152" s="7"/>
      <c r="AC152" s="5"/>
      <c r="AD152" s="5"/>
      <c r="AE152" s="5"/>
      <c r="AF152" s="8"/>
      <c r="AG152" s="9"/>
    </row>
    <row r="153" spans="1:33" s="6" customFormat="1" ht="12" customHeight="1" x14ac:dyDescent="0.1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AA153" s="9"/>
      <c r="AB153" s="7"/>
      <c r="AC153" s="5"/>
      <c r="AD153" s="5"/>
      <c r="AE153" s="5"/>
      <c r="AF153" s="8"/>
      <c r="AG153" s="9"/>
    </row>
    <row r="154" spans="1:33" s="6" customFormat="1" ht="12"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AA154" s="9"/>
      <c r="AB154" s="7"/>
      <c r="AC154" s="5"/>
      <c r="AD154" s="5"/>
      <c r="AE154" s="5"/>
      <c r="AF154" s="8"/>
      <c r="AG154" s="9"/>
    </row>
    <row r="155" spans="1:33" s="6" customFormat="1" ht="12" customHeight="1" x14ac:dyDescent="0.1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AA155" s="9"/>
      <c r="AB155" s="7"/>
      <c r="AC155" s="5"/>
      <c r="AD155" s="5"/>
      <c r="AE155" s="5"/>
      <c r="AF155" s="8"/>
      <c r="AG155" s="9"/>
    </row>
    <row r="156" spans="1:33" s="6" customFormat="1" ht="12" customHeight="1" x14ac:dyDescent="0.1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AA156" s="9"/>
      <c r="AB156" s="7"/>
      <c r="AC156" s="5"/>
      <c r="AD156" s="5"/>
      <c r="AE156" s="5"/>
      <c r="AF156" s="8"/>
      <c r="AG156" s="9"/>
    </row>
    <row r="157" spans="1:33" s="6" customFormat="1" ht="12" customHeight="1" x14ac:dyDescent="0.1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AA157" s="9"/>
      <c r="AB157" s="7"/>
      <c r="AC157" s="5"/>
      <c r="AD157" s="5"/>
      <c r="AE157" s="5"/>
      <c r="AF157" s="8"/>
      <c r="AG157" s="9"/>
    </row>
    <row r="158" spans="1:33" s="6" customFormat="1" ht="12" customHeight="1" x14ac:dyDescent="0.1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AA158" s="9"/>
      <c r="AB158" s="7"/>
      <c r="AC158" s="5"/>
      <c r="AD158" s="5"/>
      <c r="AE158" s="5"/>
      <c r="AF158" s="8"/>
      <c r="AG158" s="9"/>
    </row>
    <row r="159" spans="1:33" s="6" customFormat="1" ht="12" customHeight="1" x14ac:dyDescent="0.1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AA159" s="9"/>
      <c r="AB159" s="7"/>
      <c r="AC159" s="5"/>
      <c r="AD159" s="5"/>
      <c r="AE159" s="5"/>
      <c r="AF159" s="8"/>
      <c r="AG159" s="9"/>
    </row>
    <row r="160" spans="1:33" s="6" customFormat="1" ht="12" customHeight="1" x14ac:dyDescent="0.1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AA160" s="9"/>
      <c r="AB160" s="7"/>
      <c r="AC160" s="5"/>
      <c r="AD160" s="5"/>
      <c r="AE160" s="5"/>
      <c r="AF160" s="8"/>
      <c r="AG160" s="9"/>
    </row>
    <row r="161" spans="1:33" s="6" customFormat="1" ht="12" customHeight="1" x14ac:dyDescent="0.15">
      <c r="A161" s="9"/>
      <c r="B161" s="57"/>
      <c r="C161" s="57"/>
      <c r="D161" s="57"/>
      <c r="E161" s="57"/>
      <c r="F161" s="57"/>
      <c r="G161" s="57"/>
      <c r="H161" s="57"/>
      <c r="I161" s="57"/>
      <c r="J161" s="57"/>
      <c r="K161" s="57"/>
      <c r="L161" s="57"/>
      <c r="M161" s="57"/>
      <c r="N161" s="57"/>
      <c r="O161" s="57"/>
      <c r="P161" s="57"/>
      <c r="Q161" s="57"/>
      <c r="R161" s="57"/>
      <c r="S161" s="57"/>
      <c r="T161" s="9"/>
      <c r="U161" s="9"/>
      <c r="V161" s="9"/>
      <c r="W161" s="9"/>
      <c r="X161" s="9"/>
      <c r="Y161" s="57"/>
      <c r="AA161" s="9"/>
      <c r="AB161" s="7"/>
      <c r="AC161" s="5"/>
      <c r="AD161" s="5"/>
      <c r="AE161" s="5"/>
      <c r="AF161" s="8"/>
      <c r="AG161" s="9"/>
    </row>
    <row r="162" spans="1:33" s="6" customFormat="1" ht="12" customHeight="1" x14ac:dyDescent="0.15">
      <c r="A162" s="9"/>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AA162" s="9"/>
      <c r="AB162" s="7"/>
      <c r="AC162" s="5"/>
      <c r="AD162" s="5"/>
      <c r="AE162" s="5"/>
      <c r="AF162" s="8"/>
      <c r="AG162" s="9"/>
    </row>
    <row r="163" spans="1:33" s="6" customFormat="1" x14ac:dyDescent="0.1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AA163" s="9"/>
      <c r="AB163" s="7"/>
      <c r="AC163" s="5"/>
      <c r="AD163" s="5"/>
      <c r="AE163" s="5"/>
      <c r="AF163" s="8"/>
      <c r="AG163" s="9"/>
    </row>
    <row r="197" spans="1:33" s="6" customFormat="1" x14ac:dyDescent="0.1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AA197" s="9"/>
      <c r="AB197" s="7"/>
      <c r="AC197" s="5"/>
      <c r="AD197" s="5"/>
      <c r="AE197" s="5"/>
      <c r="AF197" s="8"/>
      <c r="AG197" s="9"/>
    </row>
    <row r="198" spans="1:33" s="6" customFormat="1" ht="15.75" x14ac:dyDescent="0.25">
      <c r="A198" s="9"/>
      <c r="B198" s="9"/>
      <c r="C198" s="9"/>
      <c r="D198" s="9"/>
      <c r="E198" s="9"/>
      <c r="F198" s="9"/>
      <c r="G198" s="9"/>
      <c r="H198" s="9"/>
      <c r="I198" s="9"/>
      <c r="J198" s="9"/>
      <c r="K198" s="9"/>
      <c r="L198" s="9"/>
      <c r="M198" s="9"/>
      <c r="N198" s="9"/>
      <c r="O198" s="9"/>
      <c r="P198" s="88"/>
      <c r="Q198" s="9"/>
      <c r="R198" s="9"/>
      <c r="S198" s="9"/>
      <c r="T198" s="9"/>
      <c r="U198" s="9"/>
      <c r="V198" s="9"/>
      <c r="W198" s="9"/>
      <c r="X198" s="9"/>
      <c r="Y198" s="92"/>
      <c r="AA198" s="9"/>
      <c r="AB198" s="7"/>
      <c r="AC198" s="5"/>
      <c r="AD198" s="5"/>
      <c r="AE198" s="5"/>
      <c r="AF198" s="8"/>
      <c r="AG198" s="9"/>
    </row>
    <row r="199" spans="1:33" s="6" customFormat="1" ht="15.75" x14ac:dyDescent="0.25">
      <c r="A199" s="9"/>
      <c r="B199" s="9"/>
      <c r="C199" s="9"/>
      <c r="D199" s="9"/>
      <c r="E199" s="9"/>
      <c r="F199" s="9"/>
      <c r="G199" s="9"/>
      <c r="H199" s="9"/>
      <c r="I199" s="9"/>
      <c r="J199" s="9"/>
      <c r="K199" s="9"/>
      <c r="L199" s="9"/>
      <c r="M199" s="9"/>
      <c r="N199" s="9"/>
      <c r="O199" s="9"/>
      <c r="P199" s="88"/>
      <c r="Q199" s="9"/>
      <c r="R199" s="9"/>
      <c r="S199" s="9"/>
      <c r="T199" s="9"/>
      <c r="U199" s="9"/>
      <c r="V199" s="9"/>
      <c r="W199" s="9"/>
      <c r="X199" s="9"/>
      <c r="Y199" s="93"/>
      <c r="AA199" s="9"/>
      <c r="AB199" s="7"/>
      <c r="AC199" s="5"/>
      <c r="AD199" s="5"/>
      <c r="AE199" s="5"/>
      <c r="AF199" s="8"/>
      <c r="AG199" s="9"/>
    </row>
    <row r="200" spans="1:33" s="6" customFormat="1" x14ac:dyDescent="0.1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AA200" s="9"/>
      <c r="AB200" s="7"/>
      <c r="AC200" s="5"/>
      <c r="AD200" s="5"/>
      <c r="AE200" s="5"/>
      <c r="AF200" s="8"/>
      <c r="AG200" s="9"/>
    </row>
    <row r="201" spans="1:33" s="6" customFormat="1" x14ac:dyDescent="0.15">
      <c r="A201" s="9"/>
      <c r="B201" s="9"/>
      <c r="C201" s="88"/>
      <c r="D201" s="88"/>
      <c r="E201" s="9"/>
      <c r="F201" s="88"/>
      <c r="G201" s="9"/>
      <c r="H201" s="9"/>
      <c r="I201" s="9"/>
      <c r="J201" s="9"/>
      <c r="K201" s="9"/>
      <c r="L201" s="9"/>
      <c r="M201" s="9"/>
      <c r="N201" s="9"/>
      <c r="O201" s="9"/>
      <c r="P201" s="89"/>
      <c r="Q201" s="9"/>
      <c r="R201" s="9"/>
      <c r="S201" s="9"/>
      <c r="T201" s="9"/>
      <c r="U201" s="9"/>
      <c r="V201" s="9"/>
      <c r="W201" s="9"/>
      <c r="X201" s="9"/>
      <c r="Y201" s="9"/>
      <c r="AA201" s="9"/>
      <c r="AB201" s="7"/>
      <c r="AC201" s="5"/>
      <c r="AD201" s="5"/>
      <c r="AE201" s="5"/>
      <c r="AF201" s="8"/>
      <c r="AG201" s="9"/>
    </row>
    <row r="202" spans="1:33" s="6" customFormat="1" ht="15" x14ac:dyDescent="0.25">
      <c r="A202" s="9"/>
      <c r="B202" s="9"/>
      <c r="C202" s="9"/>
      <c r="D202" s="9"/>
      <c r="E202" s="9"/>
      <c r="F202" s="9"/>
      <c r="G202" s="9"/>
      <c r="H202" s="9"/>
      <c r="I202" s="90"/>
      <c r="J202" s="90"/>
      <c r="K202" s="9"/>
      <c r="L202" s="91"/>
      <c r="M202" s="91"/>
      <c r="N202" s="91"/>
      <c r="O202" s="91"/>
      <c r="P202" s="89"/>
      <c r="Q202" s="9"/>
      <c r="R202" s="9"/>
      <c r="S202" s="9"/>
      <c r="T202" s="9"/>
      <c r="U202" s="9"/>
      <c r="V202" s="9"/>
      <c r="W202" s="9"/>
      <c r="X202" s="9"/>
      <c r="Y202" s="9"/>
      <c r="AA202" s="9"/>
      <c r="AB202" s="7"/>
      <c r="AC202" s="5"/>
      <c r="AD202" s="5"/>
      <c r="AE202" s="5"/>
      <c r="AF202" s="8"/>
      <c r="AG202" s="9"/>
    </row>
    <row r="264" spans="1:33" s="8" customFormat="1" x14ac:dyDescent="0.1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6"/>
      <c r="AA264" s="9"/>
      <c r="AB264" s="7"/>
      <c r="AC264" s="5"/>
      <c r="AD264" s="5"/>
      <c r="AE264" s="7"/>
      <c r="AG264" s="9"/>
    </row>
    <row r="265" spans="1:33" s="8" customFormat="1" x14ac:dyDescent="0.1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6"/>
      <c r="AA265" s="9"/>
      <c r="AB265" s="7"/>
      <c r="AC265" s="5"/>
      <c r="AD265" s="5"/>
      <c r="AE265" s="7"/>
      <c r="AG265" s="9"/>
    </row>
    <row r="266" spans="1:33" s="8" customForma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6"/>
      <c r="AA266" s="9"/>
      <c r="AB266" s="7"/>
      <c r="AC266" s="5"/>
      <c r="AD266" s="5"/>
      <c r="AE266" s="7"/>
      <c r="AG266" s="9"/>
    </row>
    <row r="267" spans="1:33" s="8" customFormat="1" x14ac:dyDescent="0.1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6"/>
      <c r="AA267" s="9"/>
      <c r="AB267" s="7"/>
      <c r="AC267" s="5"/>
      <c r="AD267" s="5"/>
      <c r="AE267" s="7"/>
      <c r="AG267" s="9"/>
    </row>
    <row r="268" spans="1:33" s="8" customFormat="1" x14ac:dyDescent="0.1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6"/>
      <c r="AA268" s="9"/>
      <c r="AB268" s="7"/>
      <c r="AC268" s="5"/>
      <c r="AD268" s="5"/>
      <c r="AE268" s="7"/>
      <c r="AG268" s="9"/>
    </row>
    <row r="269" spans="1:33" s="8" customFormat="1" x14ac:dyDescent="0.1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6"/>
      <c r="AA269" s="9"/>
      <c r="AB269" s="7"/>
      <c r="AC269" s="5"/>
      <c r="AD269" s="5"/>
      <c r="AE269" s="7"/>
      <c r="AG269" s="9"/>
    </row>
    <row r="270" spans="1:33" s="8" customFormat="1" x14ac:dyDescent="0.1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6"/>
      <c r="AA270" s="9"/>
      <c r="AB270" s="7"/>
      <c r="AC270" s="5"/>
      <c r="AD270" s="5"/>
      <c r="AE270" s="7"/>
      <c r="AG270" s="9"/>
    </row>
    <row r="271" spans="1:33" s="8" customFormat="1" x14ac:dyDescent="0.1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6"/>
      <c r="AA271" s="9"/>
      <c r="AB271" s="7"/>
      <c r="AC271" s="5"/>
      <c r="AD271" s="5"/>
      <c r="AE271" s="7"/>
      <c r="AG271" s="9"/>
    </row>
    <row r="272" spans="1:33" s="8" customFormat="1" x14ac:dyDescent="0.1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6"/>
      <c r="AA272" s="9"/>
      <c r="AB272" s="7"/>
      <c r="AC272" s="5"/>
      <c r="AD272" s="5"/>
      <c r="AE272" s="7"/>
      <c r="AG272" s="9"/>
    </row>
    <row r="273" spans="1:33" s="8" customFormat="1" x14ac:dyDescent="0.1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6"/>
      <c r="AA273" s="9"/>
      <c r="AB273" s="7"/>
      <c r="AC273" s="5"/>
      <c r="AD273" s="5"/>
      <c r="AE273" s="7"/>
      <c r="AG273" s="9"/>
    </row>
    <row r="274" spans="1:33" s="8" customFormat="1" x14ac:dyDescent="0.1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6"/>
      <c r="AA274" s="9"/>
      <c r="AB274" s="7"/>
      <c r="AC274" s="5"/>
      <c r="AD274" s="5"/>
      <c r="AE274" s="7"/>
      <c r="AG274" s="9"/>
    </row>
    <row r="275" spans="1:33" s="8" customFormat="1" x14ac:dyDescent="0.1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6"/>
      <c r="AA275" s="9"/>
      <c r="AB275" s="7"/>
      <c r="AC275" s="5"/>
      <c r="AD275" s="5"/>
      <c r="AE275" s="7"/>
      <c r="AG275" s="9"/>
    </row>
    <row r="276" spans="1:33" s="8" customFormat="1" x14ac:dyDescent="0.1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6"/>
      <c r="AA276" s="9"/>
      <c r="AB276" s="7"/>
      <c r="AC276" s="5"/>
      <c r="AD276" s="5"/>
      <c r="AE276" s="7"/>
      <c r="AG276" s="9"/>
    </row>
    <row r="277" spans="1:33" s="8" customFormat="1" x14ac:dyDescent="0.1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6"/>
      <c r="AA277" s="9"/>
      <c r="AB277" s="7"/>
      <c r="AC277" s="5"/>
      <c r="AD277" s="5"/>
      <c r="AE277" s="7"/>
      <c r="AG277" s="9"/>
    </row>
    <row r="278" spans="1:33" s="8" customFormat="1" x14ac:dyDescent="0.1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6"/>
      <c r="AA278" s="9"/>
      <c r="AB278" s="7"/>
      <c r="AC278" s="5"/>
      <c r="AD278" s="5"/>
      <c r="AE278" s="7"/>
      <c r="AG278" s="9"/>
    </row>
    <row r="279" spans="1:33" s="8" customFormat="1" x14ac:dyDescent="0.1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6"/>
      <c r="AA279" s="9"/>
      <c r="AB279" s="7"/>
      <c r="AC279" s="5"/>
      <c r="AD279" s="5"/>
      <c r="AE279" s="7"/>
      <c r="AG279" s="9"/>
    </row>
    <row r="280" spans="1:33" s="8" customFormat="1" x14ac:dyDescent="0.1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6"/>
      <c r="AA280" s="9"/>
      <c r="AB280" s="7"/>
      <c r="AC280" s="5"/>
      <c r="AD280" s="5"/>
      <c r="AE280" s="7"/>
      <c r="AG280" s="9"/>
    </row>
    <row r="281" spans="1:33" s="8" customFormat="1" x14ac:dyDescent="0.1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6"/>
      <c r="AA281" s="9"/>
      <c r="AB281" s="7"/>
      <c r="AC281" s="5"/>
      <c r="AD281" s="5"/>
      <c r="AE281" s="7"/>
      <c r="AG281" s="9"/>
    </row>
    <row r="282" spans="1:33" s="8" customFormat="1" x14ac:dyDescent="0.1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6"/>
      <c r="AA282" s="9"/>
      <c r="AB282" s="7"/>
      <c r="AC282" s="5"/>
      <c r="AD282" s="5"/>
      <c r="AE282" s="7"/>
      <c r="AG282" s="9"/>
    </row>
    <row r="283" spans="1:33" s="8" customFormat="1" x14ac:dyDescent="0.1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6"/>
      <c r="AA283" s="9"/>
      <c r="AB283" s="7"/>
      <c r="AC283" s="5"/>
      <c r="AD283" s="5"/>
      <c r="AE283" s="7"/>
      <c r="AG283" s="9"/>
    </row>
    <row r="284" spans="1:33" s="8" customFormat="1" x14ac:dyDescent="0.1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6"/>
      <c r="AA284" s="9"/>
      <c r="AB284" s="7"/>
      <c r="AC284" s="5"/>
      <c r="AD284" s="5"/>
      <c r="AE284" s="7"/>
      <c r="AG284" s="9"/>
    </row>
    <row r="285" spans="1:33" s="8" customFormat="1" x14ac:dyDescent="0.1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6"/>
      <c r="AA285" s="9"/>
      <c r="AB285" s="7"/>
      <c r="AC285" s="5"/>
      <c r="AD285" s="5"/>
      <c r="AE285" s="7"/>
      <c r="AG285" s="9"/>
    </row>
    <row r="286" spans="1:33" s="8" customFormat="1" x14ac:dyDescent="0.1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6"/>
      <c r="AA286" s="9"/>
      <c r="AB286" s="7"/>
      <c r="AC286" s="5"/>
      <c r="AD286" s="5"/>
      <c r="AE286" s="7"/>
      <c r="AG286" s="9"/>
    </row>
    <row r="287" spans="1:33" s="8" customFormat="1" x14ac:dyDescent="0.1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6"/>
      <c r="AA287" s="9"/>
      <c r="AB287" s="7"/>
      <c r="AC287" s="5"/>
      <c r="AD287" s="5"/>
      <c r="AE287" s="7"/>
      <c r="AG287" s="9"/>
    </row>
    <row r="288" spans="1:33" s="8" customFormat="1" x14ac:dyDescent="0.1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6"/>
      <c r="AA288" s="9"/>
      <c r="AB288" s="7"/>
      <c r="AC288" s="5"/>
      <c r="AD288" s="5"/>
      <c r="AE288" s="7"/>
      <c r="AG288" s="9"/>
    </row>
    <row r="289" spans="1:33" s="8" customFormat="1" x14ac:dyDescent="0.1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6"/>
      <c r="AA289" s="9"/>
      <c r="AB289" s="7"/>
      <c r="AC289" s="5"/>
      <c r="AD289" s="5"/>
      <c r="AE289" s="7"/>
      <c r="AG289" s="9"/>
    </row>
    <row r="290" spans="1:33" s="8" customFormat="1" x14ac:dyDescent="0.1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6"/>
      <c r="AA290" s="9"/>
      <c r="AB290" s="7"/>
      <c r="AC290" s="5"/>
      <c r="AD290" s="5"/>
      <c r="AE290" s="7"/>
      <c r="AG290" s="9"/>
    </row>
    <row r="291" spans="1:33" s="8" customFormat="1" x14ac:dyDescent="0.1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6"/>
      <c r="AA291" s="9"/>
      <c r="AB291" s="7"/>
      <c r="AC291" s="5"/>
      <c r="AD291" s="5"/>
      <c r="AE291" s="7"/>
      <c r="AG291" s="9"/>
    </row>
    <row r="292" spans="1:33" s="8" customFormat="1" x14ac:dyDescent="0.1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6"/>
      <c r="AA292" s="9"/>
      <c r="AB292" s="7"/>
      <c r="AC292" s="5"/>
      <c r="AD292" s="5"/>
      <c r="AE292" s="7"/>
      <c r="AG292" s="9"/>
    </row>
    <row r="293" spans="1:33" s="8" customFormat="1" x14ac:dyDescent="0.1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6"/>
      <c r="AA293" s="9"/>
      <c r="AB293" s="7"/>
      <c r="AC293" s="5"/>
      <c r="AD293" s="5"/>
      <c r="AE293" s="7"/>
      <c r="AG293" s="9"/>
    </row>
    <row r="294" spans="1:33" s="8" customFormat="1" x14ac:dyDescent="0.1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6"/>
      <c r="AA294" s="9"/>
      <c r="AB294" s="7"/>
      <c r="AC294" s="5"/>
      <c r="AD294" s="5"/>
      <c r="AE294" s="7"/>
      <c r="AG294" s="9"/>
    </row>
  </sheetData>
  <mergeCells count="243">
    <mergeCell ref="S70:T70"/>
    <mergeCell ref="U70:V70"/>
    <mergeCell ref="S75:T75"/>
    <mergeCell ref="U75:V75"/>
    <mergeCell ref="G79:H79"/>
    <mergeCell ref="J79:K79"/>
    <mergeCell ref="R79:S79"/>
    <mergeCell ref="T79:U79"/>
    <mergeCell ref="G80:H80"/>
    <mergeCell ref="J80:K80"/>
    <mergeCell ref="R80:S80"/>
    <mergeCell ref="T80:U80"/>
    <mergeCell ref="G81:H81"/>
    <mergeCell ref="J81:K81"/>
    <mergeCell ref="R81:S81"/>
    <mergeCell ref="T81:U81"/>
    <mergeCell ref="G82:H82"/>
    <mergeCell ref="J82:K82"/>
    <mergeCell ref="R82:S82"/>
    <mergeCell ref="T82:U82"/>
    <mergeCell ref="R83:S83"/>
    <mergeCell ref="T83:U83"/>
    <mergeCell ref="R84:S84"/>
    <mergeCell ref="T84:U84"/>
    <mergeCell ref="R85:S85"/>
    <mergeCell ref="T85:U85"/>
    <mergeCell ref="R86:S86"/>
    <mergeCell ref="T86:U86"/>
    <mergeCell ref="R87:S87"/>
    <mergeCell ref="T87:U87"/>
    <mergeCell ref="R88:S88"/>
    <mergeCell ref="T88:U88"/>
    <mergeCell ref="R89:S89"/>
    <mergeCell ref="T89:U89"/>
    <mergeCell ref="R90:S90"/>
    <mergeCell ref="T90:U90"/>
    <mergeCell ref="R91:S91"/>
    <mergeCell ref="T91:U91"/>
    <mergeCell ref="R92:S92"/>
    <mergeCell ref="T92:U92"/>
    <mergeCell ref="R93:S93"/>
    <mergeCell ref="T93:U93"/>
    <mergeCell ref="R94:S94"/>
    <mergeCell ref="T94:U94"/>
    <mergeCell ref="R95:S95"/>
    <mergeCell ref="T95:U95"/>
    <mergeCell ref="R96:S96"/>
    <mergeCell ref="T96:U96"/>
    <mergeCell ref="R97:S97"/>
    <mergeCell ref="T97:U97"/>
    <mergeCell ref="R98:S98"/>
    <mergeCell ref="T98:U98"/>
    <mergeCell ref="R99:S99"/>
    <mergeCell ref="T99:U99"/>
    <mergeCell ref="R100:S100"/>
    <mergeCell ref="T100:U100"/>
    <mergeCell ref="R101:S101"/>
    <mergeCell ref="T101:U101"/>
    <mergeCell ref="R102:S102"/>
    <mergeCell ref="T102:U102"/>
    <mergeCell ref="R103:S103"/>
    <mergeCell ref="T103:U103"/>
    <mergeCell ref="R104:S104"/>
    <mergeCell ref="T104:U104"/>
    <mergeCell ref="R105:S105"/>
    <mergeCell ref="T105:U105"/>
    <mergeCell ref="R106:S106"/>
    <mergeCell ref="T106:U106"/>
    <mergeCell ref="R107:S107"/>
    <mergeCell ref="T107:U107"/>
    <mergeCell ref="R108:S108"/>
    <mergeCell ref="T108:U108"/>
    <mergeCell ref="R109:S109"/>
    <mergeCell ref="T109:U109"/>
    <mergeCell ref="R110:S110"/>
    <mergeCell ref="T110:U110"/>
    <mergeCell ref="R111:S111"/>
    <mergeCell ref="T111:U111"/>
    <mergeCell ref="R112:S112"/>
    <mergeCell ref="T112:U112"/>
    <mergeCell ref="R113:S113"/>
    <mergeCell ref="T113:U113"/>
    <mergeCell ref="R114:S114"/>
    <mergeCell ref="T114:U114"/>
    <mergeCell ref="R115:S115"/>
    <mergeCell ref="T115:U115"/>
    <mergeCell ref="T116:U116"/>
    <mergeCell ref="T117:U117"/>
    <mergeCell ref="T118:U118"/>
    <mergeCell ref="T119:U119"/>
    <mergeCell ref="T120:U120"/>
    <mergeCell ref="T121:U121"/>
    <mergeCell ref="T122:U122"/>
    <mergeCell ref="T123:U123"/>
    <mergeCell ref="T124:U124"/>
    <mergeCell ref="T125:U125"/>
    <mergeCell ref="T126:U126"/>
    <mergeCell ref="T127:U127"/>
    <mergeCell ref="T128:U128"/>
    <mergeCell ref="T129:U129"/>
    <mergeCell ref="K48:K49"/>
    <mergeCell ref="M21:M22"/>
    <mergeCell ref="S13:S14"/>
    <mergeCell ref="T5:T6"/>
    <mergeCell ref="T13:T14"/>
    <mergeCell ref="T21:T22"/>
    <mergeCell ref="I38:I39"/>
    <mergeCell ref="I40:I41"/>
    <mergeCell ref="I42:I43"/>
    <mergeCell ref="I44:I45"/>
    <mergeCell ref="I46:I47"/>
    <mergeCell ref="I48:I49"/>
    <mergeCell ref="J38:J39"/>
    <mergeCell ref="J40:J41"/>
    <mergeCell ref="J42:J43"/>
    <mergeCell ref="J44:J45"/>
    <mergeCell ref="J46:J47"/>
    <mergeCell ref="J48:J49"/>
    <mergeCell ref="F26:I26"/>
    <mergeCell ref="F27:I27"/>
    <mergeCell ref="F28:I28"/>
    <mergeCell ref="F29:I29"/>
    <mergeCell ref="U13:U14"/>
    <mergeCell ref="V13:V14"/>
    <mergeCell ref="X5:X6"/>
    <mergeCell ref="X21:X22"/>
    <mergeCell ref="I5:M6"/>
    <mergeCell ref="N5:P6"/>
    <mergeCell ref="Q5:S6"/>
    <mergeCell ref="Q9:X10"/>
    <mergeCell ref="U15:X16"/>
    <mergeCell ref="B66:C75"/>
    <mergeCell ref="D66:E69"/>
    <mergeCell ref="F67:P69"/>
    <mergeCell ref="D70:E71"/>
    <mergeCell ref="L70:P71"/>
    <mergeCell ref="B50:E53"/>
    <mergeCell ref="L50:P51"/>
    <mergeCell ref="U51:X52"/>
    <mergeCell ref="L52:P53"/>
    <mergeCell ref="B54:E64"/>
    <mergeCell ref="F54:G57"/>
    <mergeCell ref="H54:O55"/>
    <mergeCell ref="U54:X55"/>
    <mergeCell ref="H56:O57"/>
    <mergeCell ref="D72:E73"/>
    <mergeCell ref="L72:P73"/>
    <mergeCell ref="D74:E75"/>
    <mergeCell ref="L74:P75"/>
    <mergeCell ref="U56:X57"/>
    <mergeCell ref="G58:O60"/>
    <mergeCell ref="U58:X60"/>
    <mergeCell ref="F61:X62"/>
    <mergeCell ref="F63:X64"/>
    <mergeCell ref="T56:T57"/>
    <mergeCell ref="B38:C49"/>
    <mergeCell ref="D38:E41"/>
    <mergeCell ref="G38:H39"/>
    <mergeCell ref="D42:E45"/>
    <mergeCell ref="G42:H43"/>
    <mergeCell ref="L42:P43"/>
    <mergeCell ref="U43:X44"/>
    <mergeCell ref="G44:H45"/>
    <mergeCell ref="L44:P45"/>
    <mergeCell ref="L38:P39"/>
    <mergeCell ref="U39:X40"/>
    <mergeCell ref="G40:H41"/>
    <mergeCell ref="L40:P41"/>
    <mergeCell ref="U47:X48"/>
    <mergeCell ref="G48:H49"/>
    <mergeCell ref="L48:P49"/>
    <mergeCell ref="D46:E49"/>
    <mergeCell ref="G46:H47"/>
    <mergeCell ref="L46:P47"/>
    <mergeCell ref="K38:K39"/>
    <mergeCell ref="K40:K41"/>
    <mergeCell ref="K42:K43"/>
    <mergeCell ref="K44:K45"/>
    <mergeCell ref="K46:K47"/>
    <mergeCell ref="B26:C37"/>
    <mergeCell ref="D26:E29"/>
    <mergeCell ref="U27:X28"/>
    <mergeCell ref="U31:X32"/>
    <mergeCell ref="G32:O33"/>
    <mergeCell ref="D34:E37"/>
    <mergeCell ref="F34:I35"/>
    <mergeCell ref="J34:O35"/>
    <mergeCell ref="U35:X36"/>
    <mergeCell ref="F36:I37"/>
    <mergeCell ref="J36:O37"/>
    <mergeCell ref="D30:E33"/>
    <mergeCell ref="G30:O31"/>
    <mergeCell ref="K26:N26"/>
    <mergeCell ref="K27:N27"/>
    <mergeCell ref="K28:N28"/>
    <mergeCell ref="K29:N29"/>
    <mergeCell ref="O26:P26"/>
    <mergeCell ref="O27:P27"/>
    <mergeCell ref="O28:P28"/>
    <mergeCell ref="O29:P29"/>
    <mergeCell ref="B17:E20"/>
    <mergeCell ref="F17:X18"/>
    <mergeCell ref="F19:X20"/>
    <mergeCell ref="B21:E22"/>
    <mergeCell ref="F21:L22"/>
    <mergeCell ref="N21:S22"/>
    <mergeCell ref="U21:W22"/>
    <mergeCell ref="B24:E25"/>
    <mergeCell ref="F24:P25"/>
    <mergeCell ref="Q24:X25"/>
    <mergeCell ref="B15:E16"/>
    <mergeCell ref="J15:M16"/>
    <mergeCell ref="F15:G16"/>
    <mergeCell ref="H15:I16"/>
    <mergeCell ref="N15:P16"/>
    <mergeCell ref="Q15:R16"/>
    <mergeCell ref="S15:T16"/>
    <mergeCell ref="B13:E14"/>
    <mergeCell ref="F13:I14"/>
    <mergeCell ref="J13:M14"/>
    <mergeCell ref="N13:P14"/>
    <mergeCell ref="B1:T2"/>
    <mergeCell ref="V1:X2"/>
    <mergeCell ref="B3:E4"/>
    <mergeCell ref="F3:M4"/>
    <mergeCell ref="N3:P4"/>
    <mergeCell ref="Q3:T4"/>
    <mergeCell ref="U3:X4"/>
    <mergeCell ref="B11:E12"/>
    <mergeCell ref="F11:H12"/>
    <mergeCell ref="I11:M12"/>
    <mergeCell ref="N11:P12"/>
    <mergeCell ref="Q11:S12"/>
    <mergeCell ref="T11:X12"/>
    <mergeCell ref="V5:W6"/>
    <mergeCell ref="B7:E8"/>
    <mergeCell ref="F7:X8"/>
    <mergeCell ref="B9:E10"/>
    <mergeCell ref="F9:M10"/>
    <mergeCell ref="N9:P10"/>
    <mergeCell ref="B5:E6"/>
    <mergeCell ref="F5:H6"/>
    <mergeCell ref="U5:U6"/>
  </mergeCells>
  <phoneticPr fontId="95"/>
  <dataValidations count="7">
    <dataValidation type="list" allowBlank="1" showInputMessage="1" showErrorMessage="1" sqref="H15:I16" xr:uid="{00000000-0002-0000-0800-000000000000}">
      <formula1>$C$89:$C$90</formula1>
    </dataValidation>
    <dataValidation type="whole" showInputMessage="1" showErrorMessage="1" sqref="V5" xr:uid="{00000000-0002-0000-0800-000001000000}">
      <formula1>1</formula1>
      <formula2>40</formula2>
    </dataValidation>
    <dataValidation showInputMessage="1" showErrorMessage="1" sqref="Q5 U5 X5" xr:uid="{00000000-0002-0000-0800-000002000000}"/>
    <dataValidation type="list" allowBlank="1" showInputMessage="1" showErrorMessage="1" sqref="AA39:AA42 AA50:AA52" xr:uid="{00000000-0002-0000-0800-000004000000}">
      <formula1>"教授,准教授,助教,助手"</formula1>
    </dataValidation>
    <dataValidation type="list" allowBlank="1" showInputMessage="1" showErrorMessage="1" sqref="K110:L110 O113 M312" xr:uid="{00000000-0002-0000-0800-000005000000}">
      <formula1>$W$85:$W$127</formula1>
    </dataValidation>
    <dataValidation type="whole" showInputMessage="1" showErrorMessage="1" sqref="T5:T6" xr:uid="{00000000-0002-0000-0800-000006000000}">
      <formula1>1</formula1>
      <formula2>4</formula2>
    </dataValidation>
    <dataValidation type="list" allowBlank="1" showInputMessage="1" showErrorMessage="1" sqref="V1 U2" xr:uid="{B512AC15-DA9E-4B3F-B998-4229B54D14CD}">
      <formula1>"内国,外国"</formula1>
    </dataValidation>
  </dataValidations>
  <pageMargins left="0.39370078740157483" right="0.19685039370078741" top="0.31496062992125984" bottom="0.19685039370078741" header="0.51181102362204722" footer="0.51181102362204722"/>
  <pageSetup paperSize="9" scale="88"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AK104"/>
  <sheetViews>
    <sheetView showZeros="0" topLeftCell="A14" zoomScaleNormal="100" workbookViewId="0">
      <selection activeCell="AB20" sqref="AB20:AK20"/>
    </sheetView>
  </sheetViews>
  <sheetFormatPr defaultColWidth="9" defaultRowHeight="13.5" x14ac:dyDescent="0.15"/>
  <cols>
    <col min="1" max="16" width="2.625" style="95" customWidth="1"/>
    <col min="17" max="17" width="4.625" style="95" customWidth="1"/>
    <col min="18" max="18" width="5.625" style="95" customWidth="1"/>
    <col min="19" max="19" width="4.625" style="95" customWidth="1"/>
    <col min="20" max="24" width="2.625" style="95" customWidth="1"/>
    <col min="25" max="25" width="1.625" style="95" customWidth="1"/>
    <col min="26" max="26" width="2.625" style="95" customWidth="1"/>
    <col min="27" max="27" width="1.625" style="95" customWidth="1"/>
    <col min="28" max="28" width="2.625" style="95" customWidth="1"/>
    <col min="29" max="29" width="4.625" style="95" customWidth="1"/>
    <col min="30" max="34" width="2.625" style="95" customWidth="1"/>
    <col min="35" max="35" width="1.625" style="95" customWidth="1"/>
    <col min="36" max="36" width="2.625" style="95" customWidth="1"/>
    <col min="37" max="37" width="1.625" style="95" customWidth="1"/>
    <col min="38" max="16384" width="9" style="95"/>
  </cols>
  <sheetData>
    <row r="1" spans="1:37" s="94" customFormat="1" ht="13.5" customHeight="1" x14ac:dyDescent="0.15">
      <c r="A1" s="1106" t="s">
        <v>269</v>
      </c>
      <c r="B1" s="1106"/>
      <c r="C1" s="1106"/>
      <c r="D1" s="1106"/>
      <c r="E1" s="1136"/>
      <c r="F1" s="1136"/>
      <c r="G1" s="1136"/>
      <c r="H1" s="1136"/>
      <c r="I1" s="1136"/>
      <c r="J1" s="1136"/>
      <c r="K1" s="1136"/>
      <c r="L1" s="1136"/>
      <c r="M1" s="1136"/>
      <c r="N1" s="1136"/>
      <c r="O1" s="1136"/>
      <c r="P1" s="1136"/>
      <c r="Q1" s="119"/>
      <c r="R1" s="120" t="s">
        <v>270</v>
      </c>
      <c r="S1" s="120"/>
      <c r="T1" s="120"/>
      <c r="U1" s="120"/>
      <c r="V1" s="120"/>
      <c r="W1" s="120"/>
      <c r="X1" s="120"/>
      <c r="Y1" s="120"/>
      <c r="Z1" s="120"/>
      <c r="AA1" s="120"/>
      <c r="AB1" s="120"/>
      <c r="AC1" s="120"/>
      <c r="AD1" s="120"/>
      <c r="AE1" s="120"/>
      <c r="AF1" s="120"/>
      <c r="AG1" s="120"/>
      <c r="AH1" s="120"/>
    </row>
    <row r="2" spans="1:37" ht="13.5" customHeight="1" x14ac:dyDescent="0.15">
      <c r="A2" s="1119"/>
      <c r="B2" s="1119"/>
      <c r="C2" s="1119"/>
      <c r="D2" s="1119"/>
      <c r="E2" s="1119"/>
      <c r="F2" s="1119"/>
      <c r="G2" s="1119"/>
      <c r="H2" s="1119"/>
      <c r="I2" s="1104"/>
      <c r="J2" s="1104"/>
      <c r="K2" s="1104"/>
      <c r="L2" s="1104"/>
      <c r="M2" s="1104"/>
      <c r="N2" s="1104"/>
      <c r="O2" s="1104"/>
      <c r="P2" s="1104"/>
      <c r="Q2" s="121"/>
      <c r="R2" s="122" t="s">
        <v>271</v>
      </c>
      <c r="S2" s="122"/>
      <c r="T2" s="122"/>
      <c r="U2" s="122"/>
      <c r="V2" s="122"/>
      <c r="W2" s="122"/>
      <c r="X2" s="122"/>
      <c r="Y2" s="122"/>
      <c r="Z2" s="122"/>
      <c r="AA2" s="122"/>
      <c r="AB2" s="122"/>
      <c r="AC2" s="122"/>
      <c r="AD2" s="122"/>
      <c r="AE2" s="122"/>
      <c r="AF2" s="122"/>
      <c r="AG2" s="122"/>
      <c r="AH2" s="122"/>
      <c r="AI2" s="136"/>
    </row>
    <row r="3" spans="1:37" ht="13.5" customHeight="1" x14ac:dyDescent="0.15">
      <c r="A3" s="1119"/>
      <c r="B3" s="1119"/>
      <c r="C3" s="1119"/>
      <c r="D3" s="1119"/>
      <c r="E3" s="1119"/>
      <c r="F3" s="1119"/>
      <c r="G3" s="1119"/>
      <c r="H3" s="1119"/>
      <c r="I3" s="1104"/>
      <c r="J3" s="1104"/>
      <c r="K3" s="1104"/>
      <c r="L3" s="1104"/>
      <c r="M3" s="1104"/>
      <c r="N3" s="1104"/>
      <c r="O3" s="1104"/>
      <c r="P3" s="1104"/>
      <c r="Q3" s="121"/>
      <c r="R3" s="123" t="s">
        <v>272</v>
      </c>
      <c r="S3" s="123"/>
      <c r="T3" s="123"/>
      <c r="U3" s="123"/>
      <c r="V3" s="123"/>
      <c r="W3" s="123"/>
      <c r="X3" s="123"/>
      <c r="Y3" s="123"/>
      <c r="Z3" s="123"/>
      <c r="AA3" s="123"/>
      <c r="AB3" s="123"/>
      <c r="AC3" s="123"/>
      <c r="AD3" s="123"/>
      <c r="AE3" s="123"/>
      <c r="AF3" s="123"/>
      <c r="AG3" s="123"/>
      <c r="AH3" s="123"/>
      <c r="AI3" s="137"/>
    </row>
    <row r="4" spans="1:37" ht="13.5" customHeight="1" x14ac:dyDescent="0.15">
      <c r="A4" s="1119"/>
      <c r="B4" s="1119"/>
      <c r="C4" s="1119"/>
      <c r="D4" s="1119"/>
      <c r="E4" s="1119"/>
      <c r="F4" s="1119"/>
      <c r="G4" s="1119"/>
      <c r="H4" s="1119"/>
      <c r="I4" s="1104"/>
      <c r="J4" s="1104"/>
      <c r="K4" s="1104"/>
      <c r="L4" s="1104"/>
      <c r="M4" s="1104"/>
      <c r="N4" s="1104"/>
      <c r="O4" s="1104"/>
      <c r="P4" s="1104"/>
      <c r="Q4" s="121"/>
      <c r="R4" s="124" t="s">
        <v>273</v>
      </c>
      <c r="S4" s="123"/>
      <c r="T4" s="123"/>
      <c r="U4" s="123"/>
      <c r="V4" s="123"/>
      <c r="W4" s="123"/>
      <c r="X4" s="123"/>
      <c r="Y4" s="123"/>
      <c r="Z4" s="123"/>
      <c r="AA4" s="123"/>
      <c r="AB4" s="123"/>
      <c r="AC4" s="123"/>
      <c r="AD4" s="123"/>
      <c r="AE4" s="123"/>
      <c r="AF4" s="123"/>
      <c r="AG4" s="123"/>
      <c r="AH4" s="123"/>
      <c r="AI4" s="137"/>
    </row>
    <row r="5" spans="1:37" ht="13.5" customHeight="1" x14ac:dyDescent="0.15">
      <c r="A5" s="1119"/>
      <c r="B5" s="1119"/>
      <c r="C5" s="1119"/>
      <c r="D5" s="1119"/>
      <c r="E5" s="1119"/>
      <c r="F5" s="1119"/>
      <c r="G5" s="1119"/>
      <c r="H5" s="1119"/>
      <c r="I5" s="1104"/>
      <c r="J5" s="1104"/>
      <c r="K5" s="1104"/>
      <c r="L5" s="1104"/>
      <c r="M5" s="1104"/>
      <c r="N5" s="1104"/>
      <c r="O5" s="1104"/>
      <c r="P5" s="1104"/>
      <c r="Q5" s="121"/>
      <c r="R5" s="125" t="s">
        <v>274</v>
      </c>
      <c r="S5" s="126"/>
      <c r="T5" s="126"/>
      <c r="U5" s="126"/>
      <c r="V5" s="126"/>
      <c r="W5" s="126"/>
      <c r="X5" s="126"/>
      <c r="Y5" s="126"/>
      <c r="Z5" s="126"/>
      <c r="AA5" s="126"/>
      <c r="AB5" s="126"/>
      <c r="AC5" s="126"/>
      <c r="AD5" s="126"/>
      <c r="AE5" s="126"/>
      <c r="AF5" s="126"/>
      <c r="AG5" s="126"/>
      <c r="AH5" s="126"/>
      <c r="AI5" s="123"/>
    </row>
    <row r="6" spans="1:37" ht="13.5" customHeight="1" x14ac:dyDescent="0.15">
      <c r="A6" s="100"/>
      <c r="B6" s="100"/>
      <c r="C6" s="100"/>
      <c r="D6" s="100"/>
      <c r="E6" s="100"/>
      <c r="F6" s="100"/>
      <c r="G6" s="100"/>
      <c r="H6" s="100"/>
      <c r="I6" s="115"/>
      <c r="J6" s="115"/>
      <c r="K6" s="115"/>
      <c r="L6" s="115"/>
      <c r="M6" s="115"/>
      <c r="N6" s="94"/>
      <c r="O6" s="94"/>
      <c r="P6" s="116"/>
      <c r="Q6" s="116"/>
      <c r="R6" s="116"/>
      <c r="S6" s="116"/>
      <c r="T6" s="127"/>
      <c r="U6" s="127"/>
      <c r="V6" s="127"/>
      <c r="W6" s="127"/>
      <c r="X6" s="127"/>
      <c r="Y6" s="127"/>
      <c r="Z6" s="127"/>
      <c r="AA6" s="127"/>
      <c r="AB6" s="127"/>
      <c r="AC6" s="127"/>
      <c r="AD6" s="127"/>
      <c r="AE6" s="127"/>
      <c r="AF6" s="127"/>
      <c r="AG6" s="127"/>
      <c r="AH6" s="127"/>
    </row>
    <row r="7" spans="1:37" ht="17.25" x14ac:dyDescent="0.15">
      <c r="A7" s="1225" t="s">
        <v>275</v>
      </c>
      <c r="B7" s="1225"/>
      <c r="C7" s="1225"/>
      <c r="D7" s="1225"/>
      <c r="E7" s="1225"/>
      <c r="F7" s="1225"/>
      <c r="G7" s="1225"/>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5"/>
      <c r="AG7" s="1225"/>
      <c r="AH7" s="1225"/>
      <c r="AI7" s="1225"/>
      <c r="AJ7" s="1225"/>
      <c r="AK7" s="1225"/>
    </row>
    <row r="8" spans="1:37" ht="12" customHeight="1" x14ac:dyDescent="0.15">
      <c r="A8" s="101"/>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row>
    <row r="9" spans="1:37" x14ac:dyDescent="0.15">
      <c r="A9" s="102" t="s">
        <v>276</v>
      </c>
      <c r="B9" s="102"/>
      <c r="C9" s="102"/>
      <c r="D9" s="102"/>
      <c r="E9" s="102"/>
      <c r="F9" s="102"/>
      <c r="G9" s="102"/>
      <c r="H9" s="102"/>
      <c r="I9" s="102"/>
      <c r="J9" s="102"/>
      <c r="K9" s="102"/>
      <c r="L9" s="102"/>
      <c r="AA9" s="1338" t="s">
        <v>277</v>
      </c>
      <c r="AB9" s="1338"/>
      <c r="AC9" s="1338"/>
      <c r="AD9" s="1339"/>
      <c r="AE9" s="1339"/>
      <c r="AF9" s="1339"/>
      <c r="AG9" s="1339"/>
      <c r="AH9" s="1339"/>
      <c r="AI9" s="1339"/>
      <c r="AJ9" s="1339"/>
    </row>
    <row r="10" spans="1:37" ht="9.9499999999999993" customHeight="1" x14ac:dyDescent="0.15">
      <c r="P10" s="117"/>
      <c r="Q10" s="117"/>
      <c r="R10" s="117"/>
      <c r="S10" s="117"/>
      <c r="T10" s="128"/>
      <c r="U10" s="117"/>
      <c r="V10" s="117"/>
      <c r="W10" s="117"/>
      <c r="X10" s="117"/>
      <c r="Y10" s="117"/>
      <c r="Z10" s="128"/>
      <c r="AA10" s="117"/>
      <c r="AB10" s="117"/>
      <c r="AC10" s="117"/>
      <c r="AD10" s="117"/>
      <c r="AE10" s="117"/>
      <c r="AF10" s="117"/>
      <c r="AG10" s="117"/>
    </row>
    <row r="11" spans="1:37" ht="13.5" customHeight="1" x14ac:dyDescent="0.15">
      <c r="A11" s="1290" t="s">
        <v>278</v>
      </c>
      <c r="B11" s="1227" t="s">
        <v>279</v>
      </c>
      <c r="C11" s="1228"/>
      <c r="D11" s="1228"/>
      <c r="E11" s="1228"/>
      <c r="F11" s="1228"/>
      <c r="G11" s="1228"/>
      <c r="H11" s="1228"/>
      <c r="I11" s="1228"/>
      <c r="J11" s="1228"/>
      <c r="K11" s="1228"/>
      <c r="L11" s="1228"/>
      <c r="M11" s="1228"/>
      <c r="N11" s="1340"/>
      <c r="O11" s="1229" t="s">
        <v>64</v>
      </c>
      <c r="P11" s="1230"/>
      <c r="Q11" s="1230"/>
      <c r="R11" s="1230"/>
      <c r="S11" s="1231"/>
      <c r="T11" s="1229" t="s">
        <v>280</v>
      </c>
      <c r="U11" s="1230"/>
      <c r="V11" s="1230"/>
      <c r="W11" s="1230"/>
      <c r="X11" s="1230"/>
      <c r="Y11" s="1230"/>
      <c r="Z11" s="1230"/>
      <c r="AA11" s="1230"/>
      <c r="AB11" s="1230"/>
      <c r="AC11" s="1230"/>
      <c r="AD11" s="1230"/>
      <c r="AE11" s="1230"/>
      <c r="AF11" s="1230"/>
      <c r="AG11" s="1230"/>
      <c r="AH11" s="1230"/>
      <c r="AI11" s="1230"/>
      <c r="AJ11" s="1230"/>
      <c r="AK11" s="1232"/>
    </row>
    <row r="12" spans="1:37" ht="20.100000000000001" customHeight="1" x14ac:dyDescent="0.15">
      <c r="A12" s="1291"/>
      <c r="B12" s="1233">
        <f>情報入力シート!C6</f>
        <v>0</v>
      </c>
      <c r="C12" s="1234"/>
      <c r="D12" s="1234"/>
      <c r="E12" s="1234"/>
      <c r="F12" s="1234"/>
      <c r="G12" s="1234"/>
      <c r="H12" s="1234"/>
      <c r="I12" s="1234"/>
      <c r="J12" s="1234"/>
      <c r="K12" s="1234"/>
      <c r="L12" s="1234"/>
      <c r="M12" s="1234"/>
      <c r="N12" s="1235"/>
      <c r="O12" s="1326">
        <f>情報入力シート!C8</f>
        <v>0</v>
      </c>
      <c r="P12" s="1327"/>
      <c r="Q12" s="1327"/>
      <c r="R12" s="1327"/>
      <c r="S12" s="1328"/>
      <c r="T12" s="1319">
        <f>情報入力シート!C9</f>
        <v>0</v>
      </c>
      <c r="U12" s="1320"/>
      <c r="V12" s="1320"/>
      <c r="W12" s="1320"/>
      <c r="X12" s="1320"/>
      <c r="Y12" s="1320"/>
      <c r="Z12" s="1320"/>
      <c r="AA12" s="1320"/>
      <c r="AB12" s="1320"/>
      <c r="AC12" s="1320"/>
      <c r="AD12" s="1320"/>
      <c r="AE12" s="1320"/>
      <c r="AF12" s="1320"/>
      <c r="AG12" s="1320"/>
      <c r="AH12" s="1318" t="s">
        <v>281</v>
      </c>
      <c r="AI12" s="1318"/>
      <c r="AJ12" s="1318"/>
      <c r="AK12" s="1323"/>
    </row>
    <row r="13" spans="1:37" ht="20.100000000000001" customHeight="1" x14ac:dyDescent="0.15">
      <c r="A13" s="1291"/>
      <c r="B13" s="1306">
        <f>情報入力シート!C7</f>
        <v>0</v>
      </c>
      <c r="C13" s="1307"/>
      <c r="D13" s="1307"/>
      <c r="E13" s="1307"/>
      <c r="F13" s="1307"/>
      <c r="G13" s="1307"/>
      <c r="H13" s="1307"/>
      <c r="I13" s="1307"/>
      <c r="J13" s="1307"/>
      <c r="K13" s="1307"/>
      <c r="L13" s="1307"/>
      <c r="M13" s="1307"/>
      <c r="N13" s="1308"/>
      <c r="O13" s="1329"/>
      <c r="P13" s="1330"/>
      <c r="Q13" s="1330"/>
      <c r="R13" s="1330"/>
      <c r="S13" s="1331"/>
      <c r="T13" s="1321"/>
      <c r="U13" s="1322"/>
      <c r="V13" s="1322"/>
      <c r="W13" s="1322"/>
      <c r="X13" s="1322"/>
      <c r="Y13" s="1322"/>
      <c r="Z13" s="1322"/>
      <c r="AA13" s="1322"/>
      <c r="AB13" s="1322"/>
      <c r="AC13" s="1322"/>
      <c r="AD13" s="1322"/>
      <c r="AE13" s="1322"/>
      <c r="AF13" s="1322"/>
      <c r="AG13" s="1322"/>
      <c r="AH13" s="1324"/>
      <c r="AI13" s="1324"/>
      <c r="AJ13" s="1324"/>
      <c r="AK13" s="1325"/>
    </row>
    <row r="14" spans="1:37" ht="27.95" customHeight="1" x14ac:dyDescent="0.15">
      <c r="A14" s="1332" t="s">
        <v>94</v>
      </c>
      <c r="B14" s="1333"/>
      <c r="C14" s="1334"/>
      <c r="D14" s="1309" t="str">
        <f>情報入力シート!C41&amp;"，"&amp;情報入力シート!C54&amp;"，"&amp;情報入力シート!C67</f>
        <v>，，</v>
      </c>
      <c r="E14" s="1310"/>
      <c r="F14" s="1310"/>
      <c r="G14" s="1310"/>
      <c r="H14" s="1310"/>
      <c r="I14" s="1310"/>
      <c r="J14" s="1310"/>
      <c r="K14" s="1310"/>
      <c r="L14" s="1310"/>
      <c r="M14" s="1310"/>
      <c r="N14" s="1310"/>
      <c r="O14" s="1310"/>
      <c r="P14" s="1310"/>
      <c r="Q14" s="1310"/>
      <c r="R14" s="1310"/>
      <c r="S14" s="1310"/>
      <c r="T14" s="1310"/>
      <c r="U14" s="1310"/>
      <c r="V14" s="1310"/>
      <c r="W14" s="1310"/>
      <c r="X14" s="1310"/>
      <c r="Y14" s="1310"/>
      <c r="Z14" s="1310"/>
      <c r="AA14" s="1310"/>
      <c r="AB14" s="1310"/>
      <c r="AC14" s="1310"/>
      <c r="AD14" s="1310"/>
      <c r="AE14" s="1310"/>
      <c r="AF14" s="1310"/>
      <c r="AG14" s="1310"/>
      <c r="AH14" s="1310"/>
      <c r="AI14" s="1310"/>
      <c r="AJ14" s="1310"/>
      <c r="AK14" s="1311"/>
    </row>
    <row r="15" spans="1:37" ht="9.9499999999999993" customHeight="1" x14ac:dyDescent="0.15">
      <c r="A15" s="1335"/>
      <c r="B15" s="1336"/>
      <c r="C15" s="1337"/>
      <c r="D15" s="1312" t="s">
        <v>282</v>
      </c>
      <c r="E15" s="1313"/>
      <c r="F15" s="1313"/>
      <c r="G15" s="1313"/>
      <c r="H15" s="1313"/>
      <c r="I15" s="1313"/>
      <c r="J15" s="1313"/>
      <c r="K15" s="1313"/>
      <c r="L15" s="1313"/>
      <c r="M15" s="1313"/>
      <c r="N15" s="1313"/>
      <c r="O15" s="1313"/>
      <c r="P15" s="1313"/>
      <c r="Q15" s="1313"/>
      <c r="R15" s="1313"/>
      <c r="S15" s="1313"/>
      <c r="T15" s="1313"/>
      <c r="U15" s="1313"/>
      <c r="V15" s="1313"/>
      <c r="W15" s="1313"/>
      <c r="X15" s="1313"/>
      <c r="Y15" s="1313"/>
      <c r="Z15" s="1313"/>
      <c r="AA15" s="1313"/>
      <c r="AB15" s="1313"/>
      <c r="AC15" s="1313"/>
      <c r="AD15" s="1313"/>
      <c r="AE15" s="1313"/>
      <c r="AF15" s="1313"/>
      <c r="AG15" s="1313"/>
      <c r="AH15" s="1313"/>
      <c r="AI15" s="1313"/>
      <c r="AJ15" s="1313"/>
      <c r="AK15" s="1314"/>
    </row>
    <row r="16" spans="1:37" ht="5.0999999999999996" customHeight="1" x14ac:dyDescent="0.15">
      <c r="P16" s="117"/>
      <c r="Q16" s="117"/>
      <c r="R16" s="117"/>
      <c r="S16" s="117"/>
      <c r="T16" s="128"/>
      <c r="U16" s="117"/>
      <c r="V16" s="117"/>
      <c r="W16" s="117"/>
      <c r="X16" s="117"/>
      <c r="Y16" s="117"/>
      <c r="Z16" s="128"/>
      <c r="AA16" s="117"/>
      <c r="AB16" s="117"/>
      <c r="AC16" s="117"/>
      <c r="AD16" s="117"/>
      <c r="AE16" s="117"/>
      <c r="AF16" s="117"/>
      <c r="AG16" s="117"/>
    </row>
    <row r="17" spans="1:37" ht="13.5" customHeight="1" x14ac:dyDescent="0.15">
      <c r="A17" s="1290" t="s">
        <v>283</v>
      </c>
      <c r="B17" s="1229" t="s">
        <v>284</v>
      </c>
      <c r="C17" s="1230"/>
      <c r="D17" s="1230"/>
      <c r="E17" s="1230"/>
      <c r="F17" s="1230"/>
      <c r="G17" s="1230"/>
      <c r="H17" s="1230"/>
      <c r="I17" s="1230"/>
      <c r="J17" s="1230"/>
      <c r="K17" s="1230"/>
      <c r="L17" s="1230"/>
      <c r="M17" s="1230"/>
      <c r="N17" s="1230"/>
      <c r="O17" s="1230"/>
      <c r="P17" s="1230"/>
      <c r="Q17" s="1230"/>
      <c r="R17" s="1231"/>
      <c r="S17" s="1229" t="s">
        <v>285</v>
      </c>
      <c r="T17" s="1230"/>
      <c r="U17" s="1230"/>
      <c r="V17" s="1230"/>
      <c r="W17" s="1230"/>
      <c r="X17" s="1230"/>
      <c r="Y17" s="1230"/>
      <c r="Z17" s="1230"/>
      <c r="AA17" s="1230"/>
      <c r="AB17" s="1230"/>
      <c r="AC17" s="1230"/>
      <c r="AD17" s="1230"/>
      <c r="AE17" s="1230"/>
      <c r="AF17" s="1230"/>
      <c r="AG17" s="1230"/>
      <c r="AH17" s="1230"/>
      <c r="AI17" s="1230"/>
      <c r="AJ17" s="1230"/>
      <c r="AK17" s="1232"/>
    </row>
    <row r="18" spans="1:37" ht="20.100000000000001" customHeight="1" x14ac:dyDescent="0.15">
      <c r="A18" s="1291"/>
      <c r="B18" s="1233">
        <f>情報入力シート!C20</f>
        <v>0</v>
      </c>
      <c r="C18" s="1234"/>
      <c r="D18" s="1234"/>
      <c r="E18" s="1234"/>
      <c r="F18" s="1234"/>
      <c r="G18" s="1234"/>
      <c r="H18" s="1234"/>
      <c r="I18" s="1234"/>
      <c r="J18" s="1234"/>
      <c r="K18" s="1234"/>
      <c r="L18" s="1234"/>
      <c r="M18" s="1234"/>
      <c r="N18" s="1234"/>
      <c r="O18" s="1234"/>
      <c r="P18" s="1234"/>
      <c r="Q18" s="1234"/>
      <c r="R18" s="1235"/>
      <c r="S18" s="1315">
        <f>情報入力シート!C15</f>
        <v>0</v>
      </c>
      <c r="T18" s="1316"/>
      <c r="U18" s="1316"/>
      <c r="V18" s="1316"/>
      <c r="W18" s="1316"/>
      <c r="X18" s="1316"/>
      <c r="Y18" s="132" t="s">
        <v>123</v>
      </c>
      <c r="Z18" s="133" t="str">
        <f>情報入力シート!C16</f>
        <v/>
      </c>
      <c r="AA18" s="130" t="s">
        <v>124</v>
      </c>
      <c r="AB18" s="132" t="s">
        <v>117</v>
      </c>
      <c r="AC18" s="1316">
        <f>情報入力シート!C17</f>
        <v>0</v>
      </c>
      <c r="AD18" s="1316"/>
      <c r="AE18" s="1316"/>
      <c r="AF18" s="1316"/>
      <c r="AG18" s="1316"/>
      <c r="AH18" s="1316"/>
      <c r="AI18" s="132" t="s">
        <v>123</v>
      </c>
      <c r="AJ18" s="139" t="str">
        <f>情報入力シート!C18</f>
        <v/>
      </c>
      <c r="AK18" s="140" t="s">
        <v>122</v>
      </c>
    </row>
    <row r="19" spans="1:37" ht="20.100000000000001" customHeight="1" x14ac:dyDescent="0.15">
      <c r="A19" s="1291"/>
      <c r="B19" s="1306"/>
      <c r="C19" s="1307"/>
      <c r="D19" s="1307"/>
      <c r="E19" s="1307"/>
      <c r="F19" s="1307"/>
      <c r="G19" s="1307"/>
      <c r="H19" s="1307"/>
      <c r="I19" s="1307"/>
      <c r="J19" s="1307"/>
      <c r="K19" s="1307"/>
      <c r="L19" s="1307"/>
      <c r="M19" s="1307"/>
      <c r="N19" s="1307"/>
      <c r="O19" s="1307"/>
      <c r="P19" s="1307"/>
      <c r="Q19" s="1307"/>
      <c r="R19" s="1308"/>
      <c r="S19" s="129"/>
      <c r="T19" s="130"/>
      <c r="U19" s="131" t="str">
        <f>情報入力シート!E18</f>
        <v/>
      </c>
      <c r="V19" s="132" t="s">
        <v>119</v>
      </c>
      <c r="W19" s="131" t="e">
        <f>U19+1</f>
        <v>#VALUE!</v>
      </c>
      <c r="X19" s="132" t="s">
        <v>120</v>
      </c>
      <c r="Y19" s="130"/>
      <c r="Z19" s="130"/>
      <c r="AA19" s="130"/>
      <c r="AB19" s="134"/>
      <c r="AC19" s="1317" t="s">
        <v>286</v>
      </c>
      <c r="AD19" s="1317"/>
      <c r="AE19" s="1317"/>
      <c r="AF19" s="1317"/>
      <c r="AG19" s="141">
        <f>情報入力シート!C19</f>
        <v>0</v>
      </c>
      <c r="AH19" s="1318" t="s">
        <v>119</v>
      </c>
      <c r="AI19" s="1318"/>
      <c r="AJ19" s="138"/>
      <c r="AK19" s="142"/>
    </row>
    <row r="20" spans="1:37" ht="13.5" customHeight="1" x14ac:dyDescent="0.15">
      <c r="A20" s="1291"/>
      <c r="B20" s="103"/>
      <c r="C20" s="1301" t="s">
        <v>287</v>
      </c>
      <c r="D20" s="1302"/>
      <c r="E20" s="1302"/>
      <c r="F20" s="1302"/>
      <c r="G20" s="1302"/>
      <c r="H20" s="1303"/>
      <c r="I20" s="1301" t="s">
        <v>288</v>
      </c>
      <c r="J20" s="1302"/>
      <c r="K20" s="1302"/>
      <c r="L20" s="1302"/>
      <c r="M20" s="1302"/>
      <c r="N20" s="1302"/>
      <c r="O20" s="1302"/>
      <c r="P20" s="1303"/>
      <c r="Q20" s="1301" t="s">
        <v>289</v>
      </c>
      <c r="R20" s="1302"/>
      <c r="S20" s="1302"/>
      <c r="T20" s="1302"/>
      <c r="U20" s="1302"/>
      <c r="V20" s="1302"/>
      <c r="W20" s="1302"/>
      <c r="X20" s="1302"/>
      <c r="Y20" s="1302"/>
      <c r="Z20" s="1302"/>
      <c r="AA20" s="1303"/>
      <c r="AB20" s="1295" t="s">
        <v>290</v>
      </c>
      <c r="AC20" s="1296"/>
      <c r="AD20" s="1296"/>
      <c r="AE20" s="1296"/>
      <c r="AF20" s="1296"/>
      <c r="AG20" s="1296"/>
      <c r="AH20" s="1296"/>
      <c r="AI20" s="1296"/>
      <c r="AJ20" s="1296"/>
      <c r="AK20" s="1297"/>
    </row>
    <row r="21" spans="1:37" ht="13.5" customHeight="1" x14ac:dyDescent="0.15">
      <c r="A21" s="1291"/>
      <c r="B21" s="103"/>
      <c r="C21" s="1304"/>
      <c r="D21" s="1101"/>
      <c r="E21" s="1101"/>
      <c r="F21" s="1101"/>
      <c r="G21" s="1101"/>
      <c r="H21" s="1305"/>
      <c r="I21" s="1304"/>
      <c r="J21" s="1101"/>
      <c r="K21" s="1101"/>
      <c r="L21" s="1101"/>
      <c r="M21" s="1101"/>
      <c r="N21" s="1101"/>
      <c r="O21" s="1101"/>
      <c r="P21" s="1305"/>
      <c r="Q21" s="1304"/>
      <c r="R21" s="1101"/>
      <c r="S21" s="1101"/>
      <c r="T21" s="1101"/>
      <c r="U21" s="1101"/>
      <c r="V21" s="1101"/>
      <c r="W21" s="1101"/>
      <c r="X21" s="1101"/>
      <c r="Y21" s="1101"/>
      <c r="Z21" s="1101"/>
      <c r="AA21" s="1305"/>
      <c r="AB21" s="1298" t="s">
        <v>291</v>
      </c>
      <c r="AC21" s="1299"/>
      <c r="AD21" s="1299"/>
      <c r="AE21" s="1299"/>
      <c r="AF21" s="1299"/>
      <c r="AG21" s="1299"/>
      <c r="AH21" s="1299"/>
      <c r="AI21" s="1299"/>
      <c r="AJ21" s="1299"/>
      <c r="AK21" s="1300"/>
    </row>
    <row r="22" spans="1:37" ht="24.95" customHeight="1" x14ac:dyDescent="0.15">
      <c r="A22" s="1291"/>
      <c r="B22" s="1129" t="s">
        <v>292</v>
      </c>
      <c r="C22" s="104"/>
      <c r="D22" s="1247">
        <f>情報入力シート!C35</f>
        <v>0</v>
      </c>
      <c r="E22" s="1247"/>
      <c r="F22" s="1247"/>
      <c r="G22" s="1247"/>
      <c r="H22" s="1248"/>
      <c r="I22" s="1284">
        <f>情報入力シート!C32</f>
        <v>0</v>
      </c>
      <c r="J22" s="1285"/>
      <c r="K22" s="1285"/>
      <c r="L22" s="1285"/>
      <c r="M22" s="1285"/>
      <c r="N22" s="1285"/>
      <c r="O22" s="1285"/>
      <c r="P22" s="1286"/>
      <c r="Q22" s="1284">
        <f>情報入力シート!C31</f>
        <v>0</v>
      </c>
      <c r="R22" s="1285"/>
      <c r="S22" s="1285"/>
      <c r="T22" s="1285"/>
      <c r="U22" s="1285"/>
      <c r="V22" s="1285"/>
      <c r="W22" s="1285"/>
      <c r="X22" s="1285"/>
      <c r="Y22" s="1285"/>
      <c r="Z22" s="1285"/>
      <c r="AA22" s="1286"/>
      <c r="AB22" s="1249"/>
      <c r="AC22" s="1250"/>
      <c r="AD22" s="1250"/>
      <c r="AE22" s="1250"/>
      <c r="AF22" s="1250"/>
      <c r="AG22" s="1250"/>
      <c r="AH22" s="1250"/>
      <c r="AI22" s="1250"/>
      <c r="AJ22" s="1250"/>
      <c r="AK22" s="1251"/>
    </row>
    <row r="23" spans="1:37" ht="24.95" customHeight="1" x14ac:dyDescent="0.15">
      <c r="A23" s="1291"/>
      <c r="B23" s="1130"/>
      <c r="C23" s="105" t="s">
        <v>117</v>
      </c>
      <c r="D23" s="1252">
        <f>情報入力シート!C36</f>
        <v>0</v>
      </c>
      <c r="E23" s="1252"/>
      <c r="F23" s="1252"/>
      <c r="G23" s="1252"/>
      <c r="H23" s="1253"/>
      <c r="I23" s="1287"/>
      <c r="J23" s="1288"/>
      <c r="K23" s="1288"/>
      <c r="L23" s="1288"/>
      <c r="M23" s="1288"/>
      <c r="N23" s="1288"/>
      <c r="O23" s="1288"/>
      <c r="P23" s="1289"/>
      <c r="Q23" s="1287"/>
      <c r="R23" s="1288"/>
      <c r="S23" s="1288"/>
      <c r="T23" s="1288"/>
      <c r="U23" s="1288"/>
      <c r="V23" s="1288"/>
      <c r="W23" s="1288"/>
      <c r="X23" s="1288"/>
      <c r="Y23" s="1288"/>
      <c r="Z23" s="1288"/>
      <c r="AA23" s="1289"/>
      <c r="AB23" s="1254"/>
      <c r="AC23" s="1255"/>
      <c r="AD23" s="1255"/>
      <c r="AE23" s="1255"/>
      <c r="AF23" s="1255"/>
      <c r="AG23" s="1255"/>
      <c r="AH23" s="1255"/>
      <c r="AI23" s="1255"/>
      <c r="AJ23" s="1255"/>
      <c r="AK23" s="1256"/>
    </row>
    <row r="24" spans="1:37" ht="24.95" customHeight="1" x14ac:dyDescent="0.15">
      <c r="A24" s="1291"/>
      <c r="B24" s="1129" t="s">
        <v>293</v>
      </c>
      <c r="C24" s="106"/>
      <c r="D24" s="1247">
        <f>情報入力シート!C48</f>
        <v>0</v>
      </c>
      <c r="E24" s="1247"/>
      <c r="F24" s="1247"/>
      <c r="G24" s="1247"/>
      <c r="H24" s="1248"/>
      <c r="I24" s="1284">
        <f>情報入力シート!C45</f>
        <v>0</v>
      </c>
      <c r="J24" s="1285"/>
      <c r="K24" s="1285"/>
      <c r="L24" s="1285"/>
      <c r="M24" s="1285"/>
      <c r="N24" s="1285"/>
      <c r="O24" s="1285"/>
      <c r="P24" s="1286"/>
      <c r="Q24" s="1284">
        <f>情報入力シート!C44</f>
        <v>0</v>
      </c>
      <c r="R24" s="1285"/>
      <c r="S24" s="1285"/>
      <c r="T24" s="1285"/>
      <c r="U24" s="1285"/>
      <c r="V24" s="1285"/>
      <c r="W24" s="1285"/>
      <c r="X24" s="1285"/>
      <c r="Y24" s="1285"/>
      <c r="Z24" s="1285"/>
      <c r="AA24" s="1286"/>
      <c r="AB24" s="1249"/>
      <c r="AC24" s="1250"/>
      <c r="AD24" s="1250"/>
      <c r="AE24" s="1250"/>
      <c r="AF24" s="1250"/>
      <c r="AG24" s="1250"/>
      <c r="AH24" s="1250"/>
      <c r="AI24" s="1250"/>
      <c r="AJ24" s="1250"/>
      <c r="AK24" s="1251"/>
    </row>
    <row r="25" spans="1:37" ht="24.95" customHeight="1" x14ac:dyDescent="0.15">
      <c r="A25" s="1291"/>
      <c r="B25" s="1130"/>
      <c r="C25" s="105" t="s">
        <v>117</v>
      </c>
      <c r="D25" s="1252">
        <f>情報入力シート!C49</f>
        <v>0</v>
      </c>
      <c r="E25" s="1252"/>
      <c r="F25" s="1252"/>
      <c r="G25" s="1252"/>
      <c r="H25" s="1253"/>
      <c r="I25" s="1287"/>
      <c r="J25" s="1288"/>
      <c r="K25" s="1288"/>
      <c r="L25" s="1288"/>
      <c r="M25" s="1288"/>
      <c r="N25" s="1288"/>
      <c r="O25" s="1288"/>
      <c r="P25" s="1289"/>
      <c r="Q25" s="1287"/>
      <c r="R25" s="1288"/>
      <c r="S25" s="1288"/>
      <c r="T25" s="1288"/>
      <c r="U25" s="1288"/>
      <c r="V25" s="1288"/>
      <c r="W25" s="1288"/>
      <c r="X25" s="1288"/>
      <c r="Y25" s="1288"/>
      <c r="Z25" s="1288"/>
      <c r="AA25" s="1289"/>
      <c r="AB25" s="1254"/>
      <c r="AC25" s="1255"/>
      <c r="AD25" s="1255"/>
      <c r="AE25" s="1255"/>
      <c r="AF25" s="1255"/>
      <c r="AG25" s="1255"/>
      <c r="AH25" s="1255"/>
      <c r="AI25" s="1255"/>
      <c r="AJ25" s="1255"/>
      <c r="AK25" s="1256"/>
    </row>
    <row r="26" spans="1:37" ht="24.95" customHeight="1" x14ac:dyDescent="0.15">
      <c r="A26" s="1291"/>
      <c r="B26" s="1129" t="s">
        <v>294</v>
      </c>
      <c r="C26" s="106"/>
      <c r="D26" s="1247">
        <f>情報入力シート!C61</f>
        <v>0</v>
      </c>
      <c r="E26" s="1247"/>
      <c r="F26" s="1247"/>
      <c r="G26" s="1247"/>
      <c r="H26" s="1248"/>
      <c r="I26" s="1284">
        <f>情報入力シート!C58</f>
        <v>0</v>
      </c>
      <c r="J26" s="1285"/>
      <c r="K26" s="1285"/>
      <c r="L26" s="1285"/>
      <c r="M26" s="1285"/>
      <c r="N26" s="1285"/>
      <c r="O26" s="1285"/>
      <c r="P26" s="1286"/>
      <c r="Q26" s="1284">
        <f>情報入力シート!C57</f>
        <v>0</v>
      </c>
      <c r="R26" s="1285"/>
      <c r="S26" s="1285"/>
      <c r="T26" s="1285"/>
      <c r="U26" s="1285"/>
      <c r="V26" s="1285"/>
      <c r="W26" s="1285"/>
      <c r="X26" s="1285"/>
      <c r="Y26" s="1285"/>
      <c r="Z26" s="1285"/>
      <c r="AA26" s="1286"/>
      <c r="AB26" s="1249"/>
      <c r="AC26" s="1250"/>
      <c r="AD26" s="1250"/>
      <c r="AE26" s="1250"/>
      <c r="AF26" s="1250"/>
      <c r="AG26" s="1250"/>
      <c r="AH26" s="1250"/>
      <c r="AI26" s="1250"/>
      <c r="AJ26" s="1250"/>
      <c r="AK26" s="1251"/>
    </row>
    <row r="27" spans="1:37" ht="24.95" customHeight="1" x14ac:dyDescent="0.15">
      <c r="A27" s="1291"/>
      <c r="B27" s="1130"/>
      <c r="C27" s="105" t="s">
        <v>117</v>
      </c>
      <c r="D27" s="1252">
        <f>情報入力シート!C62</f>
        <v>0</v>
      </c>
      <c r="E27" s="1252"/>
      <c r="F27" s="1252"/>
      <c r="G27" s="1252"/>
      <c r="H27" s="1253"/>
      <c r="I27" s="1287"/>
      <c r="J27" s="1288"/>
      <c r="K27" s="1288"/>
      <c r="L27" s="1288"/>
      <c r="M27" s="1288"/>
      <c r="N27" s="1288"/>
      <c r="O27" s="1288"/>
      <c r="P27" s="1289"/>
      <c r="Q27" s="1287"/>
      <c r="R27" s="1288"/>
      <c r="S27" s="1288"/>
      <c r="T27" s="1288"/>
      <c r="U27" s="1288"/>
      <c r="V27" s="1288"/>
      <c r="W27" s="1288"/>
      <c r="X27" s="1288"/>
      <c r="Y27" s="1288"/>
      <c r="Z27" s="1288"/>
      <c r="AA27" s="1289"/>
      <c r="AB27" s="1254"/>
      <c r="AC27" s="1255"/>
      <c r="AD27" s="1255"/>
      <c r="AE27" s="1255"/>
      <c r="AF27" s="1255"/>
      <c r="AG27" s="1255"/>
      <c r="AH27" s="1255"/>
      <c r="AI27" s="1255"/>
      <c r="AJ27" s="1255"/>
      <c r="AK27" s="1256"/>
    </row>
    <row r="28" spans="1:37" ht="6" customHeight="1" x14ac:dyDescent="0.15">
      <c r="A28" s="107"/>
      <c r="B28" s="107"/>
      <c r="C28" s="107"/>
      <c r="D28" s="107"/>
      <c r="E28" s="107"/>
      <c r="F28" s="107"/>
      <c r="G28" s="107"/>
      <c r="H28" s="107"/>
      <c r="I28" s="107"/>
      <c r="J28" s="107"/>
      <c r="K28" s="107"/>
      <c r="L28" s="107"/>
      <c r="M28" s="113"/>
      <c r="N28" s="113"/>
      <c r="O28" s="113"/>
      <c r="P28" s="115"/>
      <c r="Q28" s="115"/>
      <c r="R28" s="115"/>
      <c r="S28" s="115"/>
      <c r="T28" s="115"/>
      <c r="U28" s="115"/>
      <c r="V28" s="115"/>
      <c r="W28" s="115"/>
      <c r="X28" s="115"/>
      <c r="Y28" s="115"/>
      <c r="Z28" s="115"/>
      <c r="AA28" s="115"/>
      <c r="AB28" s="115"/>
      <c r="AC28" s="115"/>
      <c r="AD28" s="115"/>
      <c r="AE28" s="115"/>
      <c r="AF28" s="115"/>
      <c r="AG28" s="115"/>
    </row>
    <row r="29" spans="1:37" ht="15" customHeight="1" x14ac:dyDescent="0.15">
      <c r="A29" s="1292" t="s">
        <v>295</v>
      </c>
      <c r="B29" s="108"/>
      <c r="C29" s="1257" t="s">
        <v>296</v>
      </c>
      <c r="D29" s="1257"/>
      <c r="E29" s="1257"/>
      <c r="F29" s="1257"/>
      <c r="G29" s="1257"/>
      <c r="H29" s="1257"/>
      <c r="I29" s="1257"/>
      <c r="J29" s="1257"/>
      <c r="K29" s="1257"/>
      <c r="L29" s="1257"/>
      <c r="M29" s="1257"/>
      <c r="N29" s="1257"/>
      <c r="O29" s="1257"/>
      <c r="P29" s="1257"/>
      <c r="Q29" s="1257"/>
      <c r="R29" s="1257"/>
      <c r="S29" s="1257"/>
      <c r="T29" s="1257"/>
      <c r="U29" s="1257"/>
      <c r="V29" s="1257"/>
      <c r="W29" s="1257"/>
      <c r="X29" s="1257"/>
      <c r="Y29" s="1257"/>
      <c r="Z29" s="1257"/>
      <c r="AA29" s="1257"/>
      <c r="AB29" s="1257"/>
      <c r="AC29" s="1257"/>
      <c r="AD29" s="1257"/>
      <c r="AE29" s="1257"/>
      <c r="AF29" s="1257"/>
      <c r="AG29" s="1257"/>
      <c r="AH29" s="1257"/>
      <c r="AI29" s="1257"/>
      <c r="AJ29" s="1257"/>
      <c r="AK29" s="1258"/>
    </row>
    <row r="30" spans="1:37" ht="15" customHeight="1" x14ac:dyDescent="0.15">
      <c r="A30" s="1293"/>
      <c r="B30" s="1131" t="s">
        <v>292</v>
      </c>
      <c r="C30" s="1269"/>
      <c r="D30" s="1270"/>
      <c r="E30" s="1270"/>
      <c r="F30" s="1270"/>
      <c r="G30" s="1270"/>
      <c r="H30" s="1270"/>
      <c r="I30" s="1270"/>
      <c r="J30" s="1270"/>
      <c r="K30" s="1270"/>
      <c r="L30" s="1270"/>
      <c r="M30" s="1270"/>
      <c r="N30" s="1270"/>
      <c r="O30" s="1270"/>
      <c r="P30" s="1270"/>
      <c r="Q30" s="1270"/>
      <c r="R30" s="1270"/>
      <c r="S30" s="1270"/>
      <c r="T30" s="1270"/>
      <c r="U30" s="1270"/>
      <c r="V30" s="1270"/>
      <c r="W30" s="1270"/>
      <c r="X30" s="1270"/>
      <c r="Y30" s="1270"/>
      <c r="Z30" s="1270"/>
      <c r="AA30" s="1270"/>
      <c r="AB30" s="1270"/>
      <c r="AC30" s="1270"/>
      <c r="AD30" s="1270"/>
      <c r="AE30" s="1270"/>
      <c r="AF30" s="1270"/>
      <c r="AG30" s="1270"/>
      <c r="AH30" s="1270"/>
      <c r="AI30" s="1270"/>
      <c r="AJ30" s="1270"/>
      <c r="AK30" s="1271"/>
    </row>
    <row r="31" spans="1:37" ht="15" customHeight="1" x14ac:dyDescent="0.15">
      <c r="A31" s="1293"/>
      <c r="B31" s="1132"/>
      <c r="C31" s="1272"/>
      <c r="D31" s="1273"/>
      <c r="E31" s="1273"/>
      <c r="F31" s="1273"/>
      <c r="G31" s="1273"/>
      <c r="H31" s="1273"/>
      <c r="I31" s="1273"/>
      <c r="J31" s="1273"/>
      <c r="K31" s="1273"/>
      <c r="L31" s="1273"/>
      <c r="M31" s="1273"/>
      <c r="N31" s="1273"/>
      <c r="O31" s="1273"/>
      <c r="P31" s="1273"/>
      <c r="Q31" s="1273"/>
      <c r="R31" s="1273"/>
      <c r="S31" s="1273"/>
      <c r="T31" s="1273"/>
      <c r="U31" s="1273"/>
      <c r="V31" s="1273"/>
      <c r="W31" s="1273"/>
      <c r="X31" s="1273"/>
      <c r="Y31" s="1273"/>
      <c r="Z31" s="1273"/>
      <c r="AA31" s="1273"/>
      <c r="AB31" s="1273"/>
      <c r="AC31" s="1273"/>
      <c r="AD31" s="1273"/>
      <c r="AE31" s="1273"/>
      <c r="AF31" s="1273"/>
      <c r="AG31" s="1273"/>
      <c r="AH31" s="1273"/>
      <c r="AI31" s="1273"/>
      <c r="AJ31" s="1273"/>
      <c r="AK31" s="1274"/>
    </row>
    <row r="32" spans="1:37" ht="15" customHeight="1" x14ac:dyDescent="0.15">
      <c r="A32" s="1293"/>
      <c r="B32" s="1132"/>
      <c r="C32" s="1272"/>
      <c r="D32" s="1273"/>
      <c r="E32" s="1273"/>
      <c r="F32" s="1273"/>
      <c r="G32" s="1273"/>
      <c r="H32" s="1273"/>
      <c r="I32" s="1273"/>
      <c r="J32" s="1273"/>
      <c r="K32" s="1273"/>
      <c r="L32" s="1273"/>
      <c r="M32" s="1273"/>
      <c r="N32" s="1273"/>
      <c r="O32" s="1273"/>
      <c r="P32" s="1273"/>
      <c r="Q32" s="1273"/>
      <c r="R32" s="1273"/>
      <c r="S32" s="1273"/>
      <c r="T32" s="1273"/>
      <c r="U32" s="1273"/>
      <c r="V32" s="1273"/>
      <c r="W32" s="1273"/>
      <c r="X32" s="1273"/>
      <c r="Y32" s="1273"/>
      <c r="Z32" s="1273"/>
      <c r="AA32" s="1273"/>
      <c r="AB32" s="1273"/>
      <c r="AC32" s="1273"/>
      <c r="AD32" s="1273"/>
      <c r="AE32" s="1273"/>
      <c r="AF32" s="1273"/>
      <c r="AG32" s="1273"/>
      <c r="AH32" s="1273"/>
      <c r="AI32" s="1273"/>
      <c r="AJ32" s="1273"/>
      <c r="AK32" s="1274"/>
    </row>
    <row r="33" spans="1:37" ht="15" customHeight="1" x14ac:dyDescent="0.15">
      <c r="A33" s="1293"/>
      <c r="B33" s="1133"/>
      <c r="C33" s="1272"/>
      <c r="D33" s="1273"/>
      <c r="E33" s="1273"/>
      <c r="F33" s="1273"/>
      <c r="G33" s="1273"/>
      <c r="H33" s="1273"/>
      <c r="I33" s="1273"/>
      <c r="J33" s="1273"/>
      <c r="K33" s="1273"/>
      <c r="L33" s="1273"/>
      <c r="M33" s="1273"/>
      <c r="N33" s="1273"/>
      <c r="O33" s="1273"/>
      <c r="P33" s="1273"/>
      <c r="Q33" s="1273"/>
      <c r="R33" s="1273"/>
      <c r="S33" s="1273"/>
      <c r="T33" s="1273"/>
      <c r="U33" s="1273"/>
      <c r="V33" s="1273"/>
      <c r="W33" s="1273"/>
      <c r="X33" s="1273"/>
      <c r="Y33" s="1273"/>
      <c r="Z33" s="1273"/>
      <c r="AA33" s="1273"/>
      <c r="AB33" s="1273"/>
      <c r="AC33" s="1273"/>
      <c r="AD33" s="1273"/>
      <c r="AE33" s="1273"/>
      <c r="AF33" s="1273"/>
      <c r="AG33" s="1273"/>
      <c r="AH33" s="1273"/>
      <c r="AI33" s="1273"/>
      <c r="AJ33" s="1273"/>
      <c r="AK33" s="1274"/>
    </row>
    <row r="34" spans="1:37" ht="15" customHeight="1" x14ac:dyDescent="0.15">
      <c r="A34" s="1293"/>
      <c r="B34" s="1133"/>
      <c r="C34" s="1275"/>
      <c r="D34" s="1276"/>
      <c r="E34" s="1276"/>
      <c r="F34" s="1276"/>
      <c r="G34" s="1276"/>
      <c r="H34" s="1276"/>
      <c r="I34" s="1276"/>
      <c r="J34" s="1276"/>
      <c r="K34" s="1276"/>
      <c r="L34" s="1276"/>
      <c r="M34" s="1276"/>
      <c r="N34" s="1276"/>
      <c r="O34" s="1276"/>
      <c r="P34" s="1276"/>
      <c r="Q34" s="1276"/>
      <c r="R34" s="1276"/>
      <c r="S34" s="1276"/>
      <c r="T34" s="1276"/>
      <c r="U34" s="1276"/>
      <c r="V34" s="1276"/>
      <c r="W34" s="1276"/>
      <c r="X34" s="1276"/>
      <c r="Y34" s="1276"/>
      <c r="Z34" s="1276"/>
      <c r="AA34" s="1276"/>
      <c r="AB34" s="1276"/>
      <c r="AC34" s="1276"/>
      <c r="AD34" s="1276"/>
      <c r="AE34" s="1276"/>
      <c r="AF34" s="1276"/>
      <c r="AG34" s="1276"/>
      <c r="AH34" s="1276"/>
      <c r="AI34" s="1276"/>
      <c r="AJ34" s="1276"/>
      <c r="AK34" s="1277"/>
    </row>
    <row r="35" spans="1:37" ht="15" customHeight="1" x14ac:dyDescent="0.15">
      <c r="A35" s="1293"/>
      <c r="B35" s="1133" t="s">
        <v>293</v>
      </c>
      <c r="C35" s="1278"/>
      <c r="D35" s="1279"/>
      <c r="E35" s="1279"/>
      <c r="F35" s="1279"/>
      <c r="G35" s="1279"/>
      <c r="H35" s="1279"/>
      <c r="I35" s="1279"/>
      <c r="J35" s="1279"/>
      <c r="K35" s="1279"/>
      <c r="L35" s="1279"/>
      <c r="M35" s="1279"/>
      <c r="N35" s="1279"/>
      <c r="O35" s="1279"/>
      <c r="P35" s="1279"/>
      <c r="Q35" s="1279"/>
      <c r="R35" s="1279"/>
      <c r="S35" s="1279"/>
      <c r="T35" s="1279"/>
      <c r="U35" s="1279"/>
      <c r="V35" s="1279"/>
      <c r="W35" s="1279"/>
      <c r="X35" s="1279"/>
      <c r="Y35" s="1279"/>
      <c r="Z35" s="1279"/>
      <c r="AA35" s="1279"/>
      <c r="AB35" s="1279"/>
      <c r="AC35" s="1279"/>
      <c r="AD35" s="1279"/>
      <c r="AE35" s="1279"/>
      <c r="AF35" s="1279"/>
      <c r="AG35" s="1279"/>
      <c r="AH35" s="1279"/>
      <c r="AI35" s="1279"/>
      <c r="AJ35" s="1279"/>
      <c r="AK35" s="1280"/>
    </row>
    <row r="36" spans="1:37" ht="15" customHeight="1" x14ac:dyDescent="0.15">
      <c r="A36" s="1293"/>
      <c r="B36" s="1133"/>
      <c r="C36" s="1272"/>
      <c r="D36" s="1273"/>
      <c r="E36" s="1273"/>
      <c r="F36" s="1273"/>
      <c r="G36" s="1273"/>
      <c r="H36" s="1273"/>
      <c r="I36" s="1273"/>
      <c r="J36" s="1273"/>
      <c r="K36" s="1273"/>
      <c r="L36" s="1273"/>
      <c r="M36" s="1273"/>
      <c r="N36" s="1273"/>
      <c r="O36" s="1273"/>
      <c r="P36" s="1273"/>
      <c r="Q36" s="1273"/>
      <c r="R36" s="1273"/>
      <c r="S36" s="1273"/>
      <c r="T36" s="1273"/>
      <c r="U36" s="1273"/>
      <c r="V36" s="1273"/>
      <c r="W36" s="1273"/>
      <c r="X36" s="1273"/>
      <c r="Y36" s="1273"/>
      <c r="Z36" s="1273"/>
      <c r="AA36" s="1273"/>
      <c r="AB36" s="1273"/>
      <c r="AC36" s="1273"/>
      <c r="AD36" s="1273"/>
      <c r="AE36" s="1273"/>
      <c r="AF36" s="1273"/>
      <c r="AG36" s="1273"/>
      <c r="AH36" s="1273"/>
      <c r="AI36" s="1273"/>
      <c r="AJ36" s="1273"/>
      <c r="AK36" s="1274"/>
    </row>
    <row r="37" spans="1:37" ht="15" customHeight="1" x14ac:dyDescent="0.15">
      <c r="A37" s="1293"/>
      <c r="B37" s="1133"/>
      <c r="C37" s="1272"/>
      <c r="D37" s="1273"/>
      <c r="E37" s="1273"/>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4"/>
    </row>
    <row r="38" spans="1:37" ht="15" customHeight="1" x14ac:dyDescent="0.15">
      <c r="A38" s="1293"/>
      <c r="B38" s="1133"/>
      <c r="C38" s="1272"/>
      <c r="D38" s="1273"/>
      <c r="E38" s="1273"/>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4"/>
    </row>
    <row r="39" spans="1:37" ht="15" customHeight="1" x14ac:dyDescent="0.15">
      <c r="A39" s="1293"/>
      <c r="B39" s="1133"/>
      <c r="C39" s="1275"/>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7"/>
    </row>
    <row r="40" spans="1:37" ht="15" customHeight="1" x14ac:dyDescent="0.15">
      <c r="A40" s="1293"/>
      <c r="B40" s="1133" t="s">
        <v>294</v>
      </c>
      <c r="C40" s="1278"/>
      <c r="D40" s="1279"/>
      <c r="E40" s="1279"/>
      <c r="F40" s="1279"/>
      <c r="G40" s="1279"/>
      <c r="H40" s="1279"/>
      <c r="I40" s="1279"/>
      <c r="J40" s="1279"/>
      <c r="K40" s="1279"/>
      <c r="L40" s="1279"/>
      <c r="M40" s="1279"/>
      <c r="N40" s="1279"/>
      <c r="O40" s="1279"/>
      <c r="P40" s="1279"/>
      <c r="Q40" s="1279"/>
      <c r="R40" s="1279"/>
      <c r="S40" s="1279"/>
      <c r="T40" s="1279"/>
      <c r="U40" s="1279"/>
      <c r="V40" s="1279"/>
      <c r="W40" s="1279"/>
      <c r="X40" s="1279"/>
      <c r="Y40" s="1279"/>
      <c r="Z40" s="1279"/>
      <c r="AA40" s="1279"/>
      <c r="AB40" s="1279"/>
      <c r="AC40" s="1279"/>
      <c r="AD40" s="1279"/>
      <c r="AE40" s="1279"/>
      <c r="AF40" s="1279"/>
      <c r="AG40" s="1279"/>
      <c r="AH40" s="1279"/>
      <c r="AI40" s="1279"/>
      <c r="AJ40" s="1279"/>
      <c r="AK40" s="1280"/>
    </row>
    <row r="41" spans="1:37" ht="15" customHeight="1" x14ac:dyDescent="0.15">
      <c r="A41" s="1293"/>
      <c r="B41" s="1133"/>
      <c r="C41" s="1272"/>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3"/>
      <c r="AH41" s="1273"/>
      <c r="AI41" s="1273"/>
      <c r="AJ41" s="1273"/>
      <c r="AK41" s="1274"/>
    </row>
    <row r="42" spans="1:37" ht="15" customHeight="1" x14ac:dyDescent="0.15">
      <c r="A42" s="1293"/>
      <c r="B42" s="1133"/>
      <c r="C42" s="1272"/>
      <c r="D42" s="1273"/>
      <c r="E42" s="1273"/>
      <c r="F42" s="1273"/>
      <c r="G42" s="1273"/>
      <c r="H42" s="1273"/>
      <c r="I42" s="1273"/>
      <c r="J42" s="1273"/>
      <c r="K42" s="1273"/>
      <c r="L42" s="1273"/>
      <c r="M42" s="1273"/>
      <c r="N42" s="1273"/>
      <c r="O42" s="1273"/>
      <c r="P42" s="1273"/>
      <c r="Q42" s="1273"/>
      <c r="R42" s="1273"/>
      <c r="S42" s="1273"/>
      <c r="T42" s="1273"/>
      <c r="U42" s="1273"/>
      <c r="V42" s="1273"/>
      <c r="W42" s="1273"/>
      <c r="X42" s="1273"/>
      <c r="Y42" s="1273"/>
      <c r="Z42" s="1273"/>
      <c r="AA42" s="1273"/>
      <c r="AB42" s="1273"/>
      <c r="AC42" s="1273"/>
      <c r="AD42" s="1273"/>
      <c r="AE42" s="1273"/>
      <c r="AF42" s="1273"/>
      <c r="AG42" s="1273"/>
      <c r="AH42" s="1273"/>
      <c r="AI42" s="1273"/>
      <c r="AJ42" s="1273"/>
      <c r="AK42" s="1274"/>
    </row>
    <row r="43" spans="1:37" ht="15" customHeight="1" x14ac:dyDescent="0.15">
      <c r="A43" s="1293"/>
      <c r="B43" s="1133"/>
      <c r="C43" s="1272"/>
      <c r="D43" s="1273"/>
      <c r="E43" s="1273"/>
      <c r="F43" s="1273"/>
      <c r="G43" s="1273"/>
      <c r="H43" s="1273"/>
      <c r="I43" s="1273"/>
      <c r="J43" s="1273"/>
      <c r="K43" s="1273"/>
      <c r="L43" s="1273"/>
      <c r="M43" s="1273"/>
      <c r="N43" s="1273"/>
      <c r="O43" s="1273"/>
      <c r="P43" s="1273"/>
      <c r="Q43" s="1273"/>
      <c r="R43" s="1273"/>
      <c r="S43" s="1273"/>
      <c r="T43" s="1273"/>
      <c r="U43" s="1273"/>
      <c r="V43" s="1273"/>
      <c r="W43" s="1273"/>
      <c r="X43" s="1273"/>
      <c r="Y43" s="1273"/>
      <c r="Z43" s="1273"/>
      <c r="AA43" s="1273"/>
      <c r="AB43" s="1273"/>
      <c r="AC43" s="1273"/>
      <c r="AD43" s="1273"/>
      <c r="AE43" s="1273"/>
      <c r="AF43" s="1273"/>
      <c r="AG43" s="1273"/>
      <c r="AH43" s="1273"/>
      <c r="AI43" s="1273"/>
      <c r="AJ43" s="1273"/>
      <c r="AK43" s="1274"/>
    </row>
    <row r="44" spans="1:37" ht="15" customHeight="1" x14ac:dyDescent="0.15">
      <c r="A44" s="1294"/>
      <c r="B44" s="1134"/>
      <c r="C44" s="1281"/>
      <c r="D44" s="1282"/>
      <c r="E44" s="1282"/>
      <c r="F44" s="1282"/>
      <c r="G44" s="1282"/>
      <c r="H44" s="1282"/>
      <c r="I44" s="1282"/>
      <c r="J44" s="1282"/>
      <c r="K44" s="1282"/>
      <c r="L44" s="1282"/>
      <c r="M44" s="1282"/>
      <c r="N44" s="1282"/>
      <c r="O44" s="1282"/>
      <c r="P44" s="1282"/>
      <c r="Q44" s="1282"/>
      <c r="R44" s="1282"/>
      <c r="S44" s="1282"/>
      <c r="T44" s="1282"/>
      <c r="U44" s="1282"/>
      <c r="V44" s="1282"/>
      <c r="W44" s="1282"/>
      <c r="X44" s="1282"/>
      <c r="Y44" s="1282"/>
      <c r="Z44" s="1282"/>
      <c r="AA44" s="1282"/>
      <c r="AB44" s="1282"/>
      <c r="AC44" s="1282"/>
      <c r="AD44" s="1282"/>
      <c r="AE44" s="1282"/>
      <c r="AF44" s="1282"/>
      <c r="AG44" s="1282"/>
      <c r="AH44" s="1282"/>
      <c r="AI44" s="1282"/>
      <c r="AJ44" s="1282"/>
      <c r="AK44" s="1283"/>
    </row>
    <row r="45" spans="1:37" ht="6" customHeight="1" x14ac:dyDescent="0.15">
      <c r="B45" s="109"/>
      <c r="C45" s="110"/>
      <c r="D45" s="110"/>
      <c r="E45" s="110"/>
      <c r="F45" s="110"/>
      <c r="G45" s="110"/>
      <c r="H45" s="110"/>
      <c r="I45" s="110"/>
      <c r="J45" s="110"/>
      <c r="K45" s="110"/>
      <c r="L45" s="110"/>
      <c r="M45" s="110"/>
      <c r="N45" s="118"/>
      <c r="O45" s="118"/>
      <c r="P45" s="110"/>
      <c r="Q45" s="110"/>
      <c r="R45" s="110"/>
      <c r="S45" s="110"/>
      <c r="T45" s="110"/>
      <c r="U45" s="110"/>
      <c r="V45" s="110"/>
      <c r="W45" s="110"/>
      <c r="X45" s="110"/>
      <c r="Y45" s="110"/>
      <c r="Z45" s="110"/>
      <c r="AA45" s="110"/>
      <c r="AB45" s="110"/>
      <c r="AC45" s="110"/>
      <c r="AD45" s="110"/>
      <c r="AE45" s="110"/>
      <c r="AF45" s="110"/>
      <c r="AG45" s="110"/>
    </row>
    <row r="46" spans="1:37" ht="20.100000000000001" customHeight="1" x14ac:dyDescent="0.15">
      <c r="A46" s="1259" t="s">
        <v>297</v>
      </c>
      <c r="B46" s="1230"/>
      <c r="C46" s="1230"/>
      <c r="D46" s="1231"/>
      <c r="E46" s="1260"/>
      <c r="F46" s="1261"/>
      <c r="G46" s="1261"/>
      <c r="H46" s="1261"/>
      <c r="I46" s="1261"/>
      <c r="J46" s="1261"/>
      <c r="K46" s="1261"/>
      <c r="L46" s="1261"/>
      <c r="M46" s="1261"/>
      <c r="N46" s="1261"/>
      <c r="O46" s="1261"/>
      <c r="P46" s="1261"/>
      <c r="Q46" s="1261"/>
      <c r="R46" s="1261"/>
      <c r="S46" s="1261"/>
      <c r="T46" s="1261"/>
      <c r="U46" s="1261"/>
      <c r="V46" s="1261"/>
      <c r="W46" s="1261"/>
      <c r="X46" s="1261"/>
      <c r="Y46" s="1261"/>
      <c r="Z46" s="1261"/>
      <c r="AA46" s="1261"/>
      <c r="AB46" s="1261"/>
      <c r="AC46" s="1261"/>
      <c r="AD46" s="1261"/>
      <c r="AE46" s="1261"/>
      <c r="AF46" s="1261"/>
      <c r="AG46" s="1261"/>
      <c r="AH46" s="1261"/>
      <c r="AI46" s="1261"/>
      <c r="AJ46" s="1261"/>
      <c r="AK46" s="1262"/>
    </row>
    <row r="47" spans="1:37" ht="20.100000000000001" customHeight="1" x14ac:dyDescent="0.15">
      <c r="A47" s="1263"/>
      <c r="B47" s="1264"/>
      <c r="C47" s="1264"/>
      <c r="D47" s="1264"/>
      <c r="E47" s="1264"/>
      <c r="F47" s="1264"/>
      <c r="G47" s="1264"/>
      <c r="H47" s="1264"/>
      <c r="I47" s="1264"/>
      <c r="J47" s="1264"/>
      <c r="K47" s="1264"/>
      <c r="L47" s="1264"/>
      <c r="M47" s="1264"/>
      <c r="N47" s="1264"/>
      <c r="O47" s="1264"/>
      <c r="P47" s="1264"/>
      <c r="Q47" s="1264"/>
      <c r="R47" s="1264"/>
      <c r="S47" s="1264"/>
      <c r="T47" s="1264"/>
      <c r="U47" s="1264"/>
      <c r="V47" s="1264"/>
      <c r="W47" s="1264"/>
      <c r="X47" s="1264"/>
      <c r="Y47" s="1264"/>
      <c r="Z47" s="1264"/>
      <c r="AA47" s="1264"/>
      <c r="AB47" s="1264"/>
      <c r="AC47" s="1264"/>
      <c r="AD47" s="1264"/>
      <c r="AE47" s="1264"/>
      <c r="AF47" s="1264"/>
      <c r="AG47" s="1264"/>
      <c r="AH47" s="1264"/>
      <c r="AI47" s="1264"/>
      <c r="AJ47" s="1264"/>
      <c r="AK47" s="1265"/>
    </row>
    <row r="48" spans="1:37" s="96" customFormat="1" ht="20.100000000000001" customHeight="1" x14ac:dyDescent="0.15">
      <c r="A48" s="1266"/>
      <c r="B48" s="1267"/>
      <c r="C48" s="1267"/>
      <c r="D48" s="1267"/>
      <c r="E48" s="1267"/>
      <c r="F48" s="1267"/>
      <c r="G48" s="1267"/>
      <c r="H48" s="1267"/>
      <c r="I48" s="1267"/>
      <c r="J48" s="1267"/>
      <c r="K48" s="1267"/>
      <c r="L48" s="1267"/>
      <c r="M48" s="1267"/>
      <c r="N48" s="1267"/>
      <c r="O48" s="1267"/>
      <c r="P48" s="1267"/>
      <c r="Q48" s="1267"/>
      <c r="R48" s="1267"/>
      <c r="S48" s="1267"/>
      <c r="T48" s="1267"/>
      <c r="U48" s="1267"/>
      <c r="V48" s="1267"/>
      <c r="W48" s="1267"/>
      <c r="X48" s="1267"/>
      <c r="Y48" s="1267"/>
      <c r="Z48" s="1267"/>
      <c r="AA48" s="1267"/>
      <c r="AB48" s="1267"/>
      <c r="AC48" s="1267"/>
      <c r="AD48" s="1267"/>
      <c r="AE48" s="1267"/>
      <c r="AF48" s="1267"/>
      <c r="AG48" s="1267"/>
      <c r="AH48" s="1267"/>
      <c r="AI48" s="1267"/>
      <c r="AJ48" s="1267"/>
      <c r="AK48" s="1268"/>
    </row>
    <row r="49" spans="1:37" s="96" customFormat="1" ht="9.9499999999999993" customHeight="1" x14ac:dyDescent="0.15">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row>
    <row r="50" spans="1:37" s="97" customFormat="1" ht="12" customHeight="1" x14ac:dyDescent="0.15">
      <c r="A50" s="1242" t="s">
        <v>298</v>
      </c>
      <c r="B50" s="1243"/>
      <c r="C50" s="1243"/>
      <c r="D50" s="1243"/>
      <c r="E50" s="1243"/>
      <c r="F50" s="1244"/>
      <c r="G50" s="1245" t="s">
        <v>183</v>
      </c>
      <c r="H50" s="1245"/>
      <c r="I50" s="1245"/>
      <c r="J50" s="1245"/>
      <c r="K50" s="1245"/>
      <c r="L50" s="1245"/>
      <c r="M50" s="1245"/>
      <c r="N50" s="1245"/>
      <c r="O50" s="1245"/>
      <c r="P50" s="1245"/>
      <c r="Q50" s="1245"/>
      <c r="R50" s="1245"/>
      <c r="S50" s="1245"/>
      <c r="T50" s="1245" t="s">
        <v>184</v>
      </c>
      <c r="U50" s="1245"/>
      <c r="V50" s="1245"/>
      <c r="W50" s="1245"/>
      <c r="X50" s="1245"/>
      <c r="Y50" s="1245"/>
      <c r="Z50" s="1245"/>
      <c r="AA50" s="1245"/>
      <c r="AB50" s="1245"/>
      <c r="AC50" s="1245"/>
      <c r="AD50" s="1245"/>
      <c r="AE50" s="1245"/>
      <c r="AF50" s="1245"/>
      <c r="AG50" s="1245"/>
      <c r="AH50" s="1245"/>
      <c r="AI50" s="1245"/>
      <c r="AJ50" s="1245"/>
      <c r="AK50" s="1245"/>
    </row>
    <row r="51" spans="1:37" s="96" customFormat="1" ht="72" customHeight="1" x14ac:dyDescent="0.15">
      <c r="A51" s="1220" t="s">
        <v>169</v>
      </c>
      <c r="B51" s="1221"/>
      <c r="C51" s="1221"/>
      <c r="D51" s="1221"/>
      <c r="E51" s="1221"/>
      <c r="F51" s="1222"/>
      <c r="G51" s="1223" t="s">
        <v>299</v>
      </c>
      <c r="H51" s="1246"/>
      <c r="I51" s="1246"/>
      <c r="J51" s="1246"/>
      <c r="K51" s="1246"/>
      <c r="L51" s="1246"/>
      <c r="M51" s="1246"/>
      <c r="N51" s="1246"/>
      <c r="O51" s="1246"/>
      <c r="P51" s="1246"/>
      <c r="Q51" s="1246"/>
      <c r="R51" s="1246"/>
      <c r="S51" s="1246"/>
      <c r="T51" s="1224" t="s">
        <v>300</v>
      </c>
      <c r="U51" s="1224"/>
      <c r="V51" s="1224"/>
      <c r="W51" s="1224"/>
      <c r="X51" s="1224"/>
      <c r="Y51" s="1224"/>
      <c r="Z51" s="1224"/>
      <c r="AA51" s="1224"/>
      <c r="AB51" s="1224"/>
      <c r="AC51" s="1224"/>
      <c r="AD51" s="1224"/>
      <c r="AE51" s="1224"/>
      <c r="AF51" s="1224"/>
      <c r="AG51" s="1224"/>
      <c r="AH51" s="1224"/>
      <c r="AI51" s="1224"/>
      <c r="AJ51" s="1224"/>
      <c r="AK51" s="1224"/>
    </row>
    <row r="52" spans="1:37" s="96" customFormat="1" ht="38.1" customHeight="1" x14ac:dyDescent="0.15">
      <c r="A52" s="1220" t="s">
        <v>171</v>
      </c>
      <c r="B52" s="1221"/>
      <c r="C52" s="1221"/>
      <c r="D52" s="1221"/>
      <c r="E52" s="1221"/>
      <c r="F52" s="1222"/>
      <c r="G52" s="1223" t="s">
        <v>188</v>
      </c>
      <c r="H52" s="1223"/>
      <c r="I52" s="1223"/>
      <c r="J52" s="1223"/>
      <c r="K52" s="1223"/>
      <c r="L52" s="1223"/>
      <c r="M52" s="1223"/>
      <c r="N52" s="1223"/>
      <c r="O52" s="1223"/>
      <c r="P52" s="1223"/>
      <c r="Q52" s="1223"/>
      <c r="R52" s="1223"/>
      <c r="S52" s="1223"/>
      <c r="T52" s="1224" t="s">
        <v>301</v>
      </c>
      <c r="U52" s="1224"/>
      <c r="V52" s="1224"/>
      <c r="W52" s="1224"/>
      <c r="X52" s="1224"/>
      <c r="Y52" s="1224"/>
      <c r="Z52" s="1224"/>
      <c r="AA52" s="1224"/>
      <c r="AB52" s="1224"/>
      <c r="AC52" s="1224"/>
      <c r="AD52" s="1224"/>
      <c r="AE52" s="1224"/>
      <c r="AF52" s="1224"/>
      <c r="AG52" s="1224"/>
      <c r="AH52" s="1224"/>
      <c r="AI52" s="1224"/>
      <c r="AJ52" s="1224"/>
      <c r="AK52" s="1224"/>
    </row>
    <row r="53" spans="1:37" s="96" customFormat="1" ht="60" customHeight="1" x14ac:dyDescent="0.15">
      <c r="A53" s="1220" t="s">
        <v>302</v>
      </c>
      <c r="B53" s="1221"/>
      <c r="C53" s="1221"/>
      <c r="D53" s="1221"/>
      <c r="E53" s="1221"/>
      <c r="F53" s="1222"/>
      <c r="G53" s="1223" t="s">
        <v>191</v>
      </c>
      <c r="H53" s="1223"/>
      <c r="I53" s="1223"/>
      <c r="J53" s="1223"/>
      <c r="K53" s="1223"/>
      <c r="L53" s="1223"/>
      <c r="M53" s="1223"/>
      <c r="N53" s="1223"/>
      <c r="O53" s="1223"/>
      <c r="P53" s="1223"/>
      <c r="Q53" s="1223"/>
      <c r="R53" s="1223"/>
      <c r="S53" s="1223"/>
      <c r="T53" s="1224" t="s">
        <v>303</v>
      </c>
      <c r="U53" s="1224"/>
      <c r="V53" s="1224"/>
      <c r="W53" s="1224"/>
      <c r="X53" s="1224"/>
      <c r="Y53" s="1224"/>
      <c r="Z53" s="1224"/>
      <c r="AA53" s="1224"/>
      <c r="AB53" s="1224"/>
      <c r="AC53" s="1224"/>
      <c r="AD53" s="1224"/>
      <c r="AE53" s="1224"/>
      <c r="AF53" s="1224"/>
      <c r="AG53" s="1224"/>
      <c r="AH53" s="1224"/>
      <c r="AI53" s="1224"/>
      <c r="AJ53" s="1224"/>
      <c r="AK53" s="1224"/>
    </row>
    <row r="54" spans="1:37" ht="5.0999999999999996" customHeight="1" x14ac:dyDescent="0.15">
      <c r="A54" s="100"/>
      <c r="B54" s="100"/>
      <c r="C54" s="100"/>
      <c r="D54" s="100"/>
      <c r="E54" s="100"/>
      <c r="F54" s="100"/>
      <c r="G54" s="100"/>
      <c r="H54" s="100"/>
      <c r="I54" s="100"/>
      <c r="J54" s="100"/>
      <c r="K54" s="100"/>
      <c r="L54" s="100"/>
      <c r="M54" s="115"/>
      <c r="N54" s="115"/>
      <c r="O54" s="115"/>
      <c r="P54" s="115"/>
      <c r="Q54" s="115"/>
      <c r="S54" s="110"/>
      <c r="T54" s="110"/>
      <c r="U54" s="110"/>
      <c r="V54" s="110"/>
      <c r="W54" s="110"/>
      <c r="X54" s="110"/>
      <c r="Y54" s="110"/>
      <c r="Z54" s="110"/>
      <c r="AA54" s="110"/>
      <c r="AB54" s="110"/>
      <c r="AC54" s="110"/>
      <c r="AD54" s="110"/>
      <c r="AE54" s="110"/>
      <c r="AF54" s="110"/>
      <c r="AG54" s="110"/>
      <c r="AH54" s="110"/>
      <c r="AI54" s="110"/>
      <c r="AJ54" s="110"/>
    </row>
    <row r="55" spans="1:37" ht="17.25" x14ac:dyDescent="0.15">
      <c r="A55" s="1225" t="s">
        <v>304</v>
      </c>
      <c r="B55" s="1225"/>
      <c r="C55" s="1225"/>
      <c r="D55" s="1225"/>
      <c r="E55" s="1225"/>
      <c r="F55" s="1225"/>
      <c r="G55" s="1225"/>
      <c r="H55" s="1225"/>
      <c r="I55" s="1225"/>
      <c r="J55" s="1225"/>
      <c r="K55" s="1225"/>
      <c r="L55" s="1225"/>
      <c r="M55" s="1225"/>
      <c r="N55" s="1225"/>
      <c r="O55" s="1225"/>
      <c r="P55" s="1225"/>
      <c r="Q55" s="1225"/>
      <c r="R55" s="1225"/>
      <c r="S55" s="1225"/>
      <c r="T55" s="1225"/>
      <c r="U55" s="1225"/>
      <c r="V55" s="1225"/>
      <c r="W55" s="1225"/>
      <c r="X55" s="1225"/>
      <c r="Y55" s="1225"/>
      <c r="Z55" s="1225"/>
      <c r="AA55" s="1225"/>
      <c r="AB55" s="1225"/>
      <c r="AC55" s="1225"/>
      <c r="AD55" s="1225"/>
      <c r="AE55" s="1225"/>
      <c r="AF55" s="1225"/>
      <c r="AG55" s="1225"/>
      <c r="AH55" s="1225"/>
      <c r="AI55" s="1225"/>
      <c r="AJ55" s="1225"/>
      <c r="AK55" s="1225"/>
    </row>
    <row r="56" spans="1:37" ht="8.1" customHeight="1" x14ac:dyDescent="0.15">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row>
    <row r="57" spans="1:37" ht="18" customHeight="1" x14ac:dyDescent="0.15">
      <c r="A57" s="98" t="s">
        <v>305</v>
      </c>
      <c r="S57" s="117"/>
      <c r="T57" s="117"/>
      <c r="U57" s="117"/>
      <c r="V57" s="117"/>
      <c r="W57" s="128"/>
      <c r="X57" s="117"/>
      <c r="Y57" s="117"/>
      <c r="Z57" s="117"/>
      <c r="AA57" s="117"/>
      <c r="AB57" s="117"/>
      <c r="AC57" s="128"/>
      <c r="AD57" s="117"/>
      <c r="AE57" s="117"/>
      <c r="AF57" s="117"/>
      <c r="AG57" s="117"/>
      <c r="AH57" s="117"/>
      <c r="AI57" s="117"/>
      <c r="AJ57" s="117"/>
    </row>
    <row r="58" spans="1:37" ht="15" customHeight="1" x14ac:dyDescent="0.15">
      <c r="A58" s="1226" t="s">
        <v>306</v>
      </c>
      <c r="B58" s="1226"/>
      <c r="C58" s="1226"/>
      <c r="D58" s="1226"/>
      <c r="E58" s="1226"/>
      <c r="F58" s="1226"/>
      <c r="G58" s="1226"/>
      <c r="H58" s="1226"/>
      <c r="I58" s="1226"/>
      <c r="J58" s="1226"/>
      <c r="K58" s="1226"/>
      <c r="L58" s="1226"/>
      <c r="M58" s="1226"/>
      <c r="N58" s="1226"/>
      <c r="O58" s="1226"/>
      <c r="P58" s="1226"/>
      <c r="Q58" s="1226"/>
      <c r="R58" s="1226"/>
      <c r="S58" s="1226"/>
      <c r="T58" s="1226"/>
      <c r="U58" s="1226"/>
      <c r="V58" s="1226"/>
      <c r="W58" s="1226"/>
      <c r="X58" s="1226"/>
      <c r="Y58" s="1226"/>
      <c r="Z58" s="1226"/>
      <c r="AA58" s="1226"/>
      <c r="AB58" s="1226"/>
      <c r="AC58" s="1226"/>
      <c r="AD58" s="1226"/>
      <c r="AE58" s="1226"/>
      <c r="AF58" s="1226"/>
      <c r="AG58" s="1226"/>
      <c r="AH58" s="1226"/>
      <c r="AI58" s="1226"/>
      <c r="AJ58" s="1226"/>
      <c r="AK58" s="1226"/>
    </row>
    <row r="59" spans="1:37" ht="12" customHeight="1" x14ac:dyDescent="0.15">
      <c r="A59" s="1236" t="s">
        <v>278</v>
      </c>
      <c r="B59" s="1227" t="s">
        <v>279</v>
      </c>
      <c r="C59" s="1228"/>
      <c r="D59" s="1228"/>
      <c r="E59" s="1228"/>
      <c r="F59" s="1228"/>
      <c r="G59" s="1228"/>
      <c r="H59" s="1228"/>
      <c r="I59" s="1228"/>
      <c r="J59" s="1228"/>
      <c r="K59" s="1228"/>
      <c r="L59" s="1228"/>
      <c r="M59" s="1228"/>
      <c r="N59" s="1228"/>
      <c r="O59" s="1228"/>
      <c r="P59" s="1228"/>
      <c r="Q59" s="1229" t="s">
        <v>64</v>
      </c>
      <c r="R59" s="1230"/>
      <c r="S59" s="1230"/>
      <c r="T59" s="1231"/>
      <c r="U59" s="1230" t="s">
        <v>280</v>
      </c>
      <c r="V59" s="1230"/>
      <c r="W59" s="1230"/>
      <c r="X59" s="1230"/>
      <c r="Y59" s="1230"/>
      <c r="Z59" s="1230"/>
      <c r="AA59" s="1230"/>
      <c r="AB59" s="1230"/>
      <c r="AC59" s="1230"/>
      <c r="AD59" s="1230"/>
      <c r="AE59" s="1230"/>
      <c r="AF59" s="1230"/>
      <c r="AG59" s="1230"/>
      <c r="AH59" s="1230"/>
      <c r="AI59" s="1230"/>
      <c r="AJ59" s="1230"/>
      <c r="AK59" s="1232"/>
    </row>
    <row r="60" spans="1:37" ht="15" customHeight="1" x14ac:dyDescent="0.15">
      <c r="A60" s="1237"/>
      <c r="B60" s="1233">
        <f>情報入力シート!C6</f>
        <v>0</v>
      </c>
      <c r="C60" s="1234"/>
      <c r="D60" s="1234"/>
      <c r="E60" s="1234"/>
      <c r="F60" s="1234"/>
      <c r="G60" s="1234"/>
      <c r="H60" s="1234"/>
      <c r="I60" s="1234"/>
      <c r="J60" s="1234"/>
      <c r="K60" s="1234"/>
      <c r="L60" s="1234"/>
      <c r="M60" s="1234"/>
      <c r="N60" s="1234"/>
      <c r="O60" s="1234"/>
      <c r="P60" s="1235"/>
      <c r="Q60" s="1214">
        <f>情報入力シート!C8</f>
        <v>0</v>
      </c>
      <c r="R60" s="1215"/>
      <c r="S60" s="1215"/>
      <c r="T60" s="1216"/>
      <c r="U60" s="1092">
        <f>情報入力シート!C9</f>
        <v>0</v>
      </c>
      <c r="V60" s="1093"/>
      <c r="W60" s="1093"/>
      <c r="X60" s="1093"/>
      <c r="Y60" s="1093"/>
      <c r="Z60" s="1093"/>
      <c r="AA60" s="1093"/>
      <c r="AB60" s="1093"/>
      <c r="AC60" s="1093"/>
      <c r="AD60" s="1093"/>
      <c r="AE60" s="1093"/>
      <c r="AF60" s="1093"/>
      <c r="AG60" s="1093"/>
      <c r="AH60" s="1093"/>
      <c r="AI60" s="1093"/>
      <c r="AJ60" s="1093"/>
      <c r="AK60" s="1094"/>
    </row>
    <row r="61" spans="1:37" ht="15" customHeight="1" x14ac:dyDescent="0.15">
      <c r="A61" s="1238"/>
      <c r="B61" s="1239">
        <f>情報入力シート!C7</f>
        <v>0</v>
      </c>
      <c r="C61" s="1240"/>
      <c r="D61" s="1240"/>
      <c r="E61" s="1240"/>
      <c r="F61" s="1240"/>
      <c r="G61" s="1240"/>
      <c r="H61" s="1240"/>
      <c r="I61" s="1240"/>
      <c r="J61" s="1240"/>
      <c r="K61" s="1240"/>
      <c r="L61" s="1240"/>
      <c r="M61" s="1240"/>
      <c r="N61" s="1240"/>
      <c r="O61" s="1240"/>
      <c r="P61" s="1241"/>
      <c r="Q61" s="1217"/>
      <c r="R61" s="1218"/>
      <c r="S61" s="1218"/>
      <c r="T61" s="1219"/>
      <c r="U61" s="1095"/>
      <c r="V61" s="1096"/>
      <c r="W61" s="1096"/>
      <c r="X61" s="1096"/>
      <c r="Y61" s="1096"/>
      <c r="Z61" s="1096"/>
      <c r="AA61" s="1096"/>
      <c r="AB61" s="1096"/>
      <c r="AC61" s="1096"/>
      <c r="AD61" s="1096"/>
      <c r="AE61" s="1096"/>
      <c r="AF61" s="1096"/>
      <c r="AG61" s="1096"/>
      <c r="AH61" s="1096"/>
      <c r="AI61" s="1096"/>
      <c r="AJ61" s="1096"/>
      <c r="AK61" s="1097"/>
    </row>
    <row r="62" spans="1:37" ht="6" customHeight="1" x14ac:dyDescent="0.15">
      <c r="A62" s="113"/>
      <c r="B62" s="113"/>
      <c r="C62" s="113"/>
      <c r="D62" s="113"/>
      <c r="E62" s="113"/>
      <c r="F62" s="113"/>
      <c r="G62" s="113"/>
      <c r="H62" s="113"/>
      <c r="I62" s="113"/>
      <c r="J62" s="113"/>
      <c r="K62" s="113"/>
      <c r="L62" s="113"/>
      <c r="M62" s="113"/>
      <c r="N62" s="113"/>
      <c r="O62" s="113"/>
      <c r="P62" s="115"/>
      <c r="Q62" s="115"/>
      <c r="R62" s="115"/>
      <c r="S62" s="115"/>
      <c r="T62" s="115"/>
      <c r="U62" s="115"/>
      <c r="V62" s="115"/>
      <c r="W62" s="115"/>
      <c r="X62" s="115"/>
      <c r="Y62" s="115"/>
      <c r="Z62" s="115"/>
      <c r="AA62" s="115"/>
      <c r="AB62" s="115"/>
      <c r="AC62" s="115"/>
      <c r="AD62" s="115"/>
      <c r="AE62" s="115"/>
      <c r="AF62" s="115"/>
      <c r="AG62" s="115"/>
      <c r="AH62" s="115"/>
      <c r="AI62" s="115"/>
      <c r="AJ62" s="115"/>
    </row>
    <row r="63" spans="1:37" s="98" customFormat="1" ht="24" customHeight="1" x14ac:dyDescent="0.15">
      <c r="A63" s="394"/>
      <c r="B63" s="1204" t="s">
        <v>289</v>
      </c>
      <c r="C63" s="1204"/>
      <c r="D63" s="1204"/>
      <c r="E63" s="1204"/>
      <c r="F63" s="1204"/>
      <c r="G63" s="1204"/>
      <c r="H63" s="1204"/>
      <c r="I63" s="1204"/>
      <c r="J63" s="1205"/>
      <c r="K63" s="1206" t="s">
        <v>307</v>
      </c>
      <c r="L63" s="1207"/>
      <c r="M63" s="1207"/>
      <c r="N63" s="1207"/>
      <c r="O63" s="1207"/>
      <c r="P63" s="1207"/>
      <c r="Q63" s="1207"/>
      <c r="R63" s="1207"/>
      <c r="S63" s="1207"/>
      <c r="T63" s="1207"/>
      <c r="U63" s="1207"/>
      <c r="V63" s="1207"/>
      <c r="W63" s="1207"/>
      <c r="X63" s="1207"/>
      <c r="Y63" s="1207"/>
      <c r="Z63" s="1207"/>
      <c r="AA63" s="1207"/>
      <c r="AB63" s="1208"/>
      <c r="AC63" s="1209" t="s">
        <v>308</v>
      </c>
      <c r="AD63" s="1210"/>
      <c r="AE63" s="1210"/>
      <c r="AF63" s="1210"/>
      <c r="AG63" s="1210"/>
      <c r="AH63" s="1210"/>
      <c r="AI63" s="1210"/>
      <c r="AJ63" s="1210"/>
      <c r="AK63" s="1211"/>
    </row>
    <row r="64" spans="1:37" ht="35.1" customHeight="1" x14ac:dyDescent="0.15">
      <c r="A64" s="114" t="s">
        <v>292</v>
      </c>
      <c r="B64" s="1192">
        <f>情報入力シート!C31</f>
        <v>0</v>
      </c>
      <c r="C64" s="1193"/>
      <c r="D64" s="1193"/>
      <c r="E64" s="1193"/>
      <c r="F64" s="1193"/>
      <c r="G64" s="1193"/>
      <c r="H64" s="1193"/>
      <c r="I64" s="1193"/>
      <c r="J64" s="1194"/>
      <c r="K64" s="1195">
        <f>情報入力シート!C38</f>
        <v>0</v>
      </c>
      <c r="L64" s="1193"/>
      <c r="M64" s="1193"/>
      <c r="N64" s="1193"/>
      <c r="O64" s="1193"/>
      <c r="P64" s="1193"/>
      <c r="Q64" s="1196">
        <f>情報入力シート!C40</f>
        <v>0</v>
      </c>
      <c r="R64" s="1196"/>
      <c r="S64" s="1196"/>
      <c r="T64" s="1196"/>
      <c r="U64" s="1196"/>
      <c r="V64" s="1197">
        <f>情報入力シート!C39</f>
        <v>0</v>
      </c>
      <c r="W64" s="1197"/>
      <c r="X64" s="1197"/>
      <c r="Y64" s="1197"/>
      <c r="Z64" s="1197"/>
      <c r="AA64" s="1197"/>
      <c r="AB64" s="1198"/>
      <c r="AC64" s="135" t="s">
        <v>309</v>
      </c>
      <c r="AD64" s="1212"/>
      <c r="AE64" s="1212"/>
      <c r="AF64" s="1212"/>
      <c r="AG64" s="1212"/>
      <c r="AH64" s="1212"/>
      <c r="AI64" s="1212"/>
      <c r="AJ64" s="1212"/>
      <c r="AK64" s="1213"/>
    </row>
    <row r="65" spans="1:37" ht="35.1" customHeight="1" x14ac:dyDescent="0.15">
      <c r="A65" s="114" t="s">
        <v>293</v>
      </c>
      <c r="B65" s="1192">
        <f>情報入力シート!C44</f>
        <v>0</v>
      </c>
      <c r="C65" s="1193"/>
      <c r="D65" s="1193"/>
      <c r="E65" s="1193"/>
      <c r="F65" s="1193"/>
      <c r="G65" s="1193"/>
      <c r="H65" s="1193"/>
      <c r="I65" s="1193"/>
      <c r="J65" s="1194"/>
      <c r="K65" s="1195">
        <f>情報入力シート!C51</f>
        <v>0</v>
      </c>
      <c r="L65" s="1193"/>
      <c r="M65" s="1193"/>
      <c r="N65" s="1193"/>
      <c r="O65" s="1193"/>
      <c r="P65" s="1193"/>
      <c r="Q65" s="1196">
        <f>情報入力シート!C53</f>
        <v>0</v>
      </c>
      <c r="R65" s="1196"/>
      <c r="S65" s="1196"/>
      <c r="T65" s="1196"/>
      <c r="U65" s="1196"/>
      <c r="V65" s="1197">
        <f>情報入力シート!C52</f>
        <v>0</v>
      </c>
      <c r="W65" s="1197"/>
      <c r="X65" s="1197"/>
      <c r="Y65" s="1197"/>
      <c r="Z65" s="1197"/>
      <c r="AA65" s="1197"/>
      <c r="AB65" s="1198"/>
      <c r="AC65" s="135" t="s">
        <v>309</v>
      </c>
      <c r="AD65" s="1199"/>
      <c r="AE65" s="1200"/>
      <c r="AF65" s="1200"/>
      <c r="AG65" s="1200"/>
      <c r="AH65" s="1200"/>
      <c r="AI65" s="1200"/>
      <c r="AJ65" s="1200"/>
      <c r="AK65" s="1201"/>
    </row>
    <row r="66" spans="1:37" ht="35.1" customHeight="1" x14ac:dyDescent="0.15">
      <c r="A66" s="114" t="s">
        <v>294</v>
      </c>
      <c r="B66" s="1192">
        <f>情報入力シート!C57</f>
        <v>0</v>
      </c>
      <c r="C66" s="1193"/>
      <c r="D66" s="1193"/>
      <c r="E66" s="1193"/>
      <c r="F66" s="1193"/>
      <c r="G66" s="1193"/>
      <c r="H66" s="1193"/>
      <c r="I66" s="1193"/>
      <c r="J66" s="1194"/>
      <c r="K66" s="1195">
        <f>情報入力シート!C64</f>
        <v>0</v>
      </c>
      <c r="L66" s="1193"/>
      <c r="M66" s="1193"/>
      <c r="N66" s="1193"/>
      <c r="O66" s="1193"/>
      <c r="P66" s="1193"/>
      <c r="Q66" s="1196">
        <f>情報入力シート!C66</f>
        <v>0</v>
      </c>
      <c r="R66" s="1196"/>
      <c r="S66" s="1196"/>
      <c r="T66" s="1196"/>
      <c r="U66" s="1196"/>
      <c r="V66" s="1197">
        <f>情報入力シート!C65</f>
        <v>0</v>
      </c>
      <c r="W66" s="1197"/>
      <c r="X66" s="1197"/>
      <c r="Y66" s="1197"/>
      <c r="Z66" s="1197"/>
      <c r="AA66" s="1197"/>
      <c r="AB66" s="1198"/>
      <c r="AC66" s="135" t="s">
        <v>309</v>
      </c>
      <c r="AD66" s="1202"/>
      <c r="AE66" s="1202"/>
      <c r="AF66" s="1202"/>
      <c r="AG66" s="1202"/>
      <c r="AH66" s="1202"/>
      <c r="AI66" s="1202"/>
      <c r="AJ66" s="1202"/>
      <c r="AK66" s="1203"/>
    </row>
    <row r="67" spans="1:37" ht="30" customHeight="1" x14ac:dyDescent="0.15">
      <c r="A67" s="1146" t="s">
        <v>310</v>
      </c>
      <c r="B67" s="1147"/>
      <c r="C67" s="1147"/>
      <c r="D67" s="1147"/>
      <c r="E67" s="1147"/>
      <c r="F67" s="1148"/>
      <c r="G67" s="143" t="s">
        <v>309</v>
      </c>
      <c r="H67" s="1141" t="s">
        <v>311</v>
      </c>
      <c r="I67" s="1141"/>
      <c r="J67" s="1141"/>
      <c r="K67" s="144"/>
      <c r="L67" s="1149"/>
      <c r="M67" s="1150"/>
      <c r="N67" s="1150"/>
      <c r="O67" s="1150"/>
      <c r="P67" s="1150"/>
      <c r="Q67" s="1150"/>
      <c r="R67" s="1150"/>
      <c r="S67" s="1150"/>
      <c r="T67" s="1150"/>
      <c r="U67" s="1150"/>
      <c r="V67" s="1150"/>
      <c r="W67" s="1150"/>
      <c r="X67" s="1150"/>
      <c r="Y67" s="1150"/>
      <c r="Z67" s="1150"/>
      <c r="AA67" s="1150"/>
      <c r="AB67" s="1150"/>
      <c r="AC67" s="1150"/>
      <c r="AD67" s="1150"/>
      <c r="AE67" s="1150"/>
      <c r="AF67" s="1150"/>
      <c r="AG67" s="1150"/>
      <c r="AH67" s="1150"/>
      <c r="AI67" s="1150"/>
      <c r="AJ67" s="1150"/>
      <c r="AK67" s="1151"/>
    </row>
    <row r="68" spans="1:37" ht="30" customHeight="1" x14ac:dyDescent="0.15">
      <c r="A68" s="145"/>
      <c r="B68" s="146" t="s">
        <v>309</v>
      </c>
      <c r="C68" s="1128" t="s">
        <v>83</v>
      </c>
      <c r="D68" s="1128"/>
      <c r="E68" s="1128"/>
      <c r="F68" s="1152"/>
      <c r="G68" s="143" t="s">
        <v>309</v>
      </c>
      <c r="H68" s="1141" t="s">
        <v>312</v>
      </c>
      <c r="I68" s="1141"/>
      <c r="J68" s="1141"/>
      <c r="K68" s="144"/>
      <c r="L68" s="1153"/>
      <c r="M68" s="1113"/>
      <c r="N68" s="1113"/>
      <c r="O68" s="1113"/>
      <c r="P68" s="1113"/>
      <c r="Q68" s="1113"/>
      <c r="R68" s="1113"/>
      <c r="S68" s="1113"/>
      <c r="T68" s="1113"/>
      <c r="U68" s="1113"/>
      <c r="V68" s="1113"/>
      <c r="W68" s="1113"/>
      <c r="X68" s="1113"/>
      <c r="Y68" s="1113"/>
      <c r="Z68" s="1113"/>
      <c r="AA68" s="1113"/>
      <c r="AB68" s="1113"/>
      <c r="AC68" s="1113"/>
      <c r="AD68" s="1113"/>
      <c r="AE68" s="1113"/>
      <c r="AF68" s="1113"/>
      <c r="AG68" s="1113"/>
      <c r="AH68" s="1113"/>
      <c r="AI68" s="1113"/>
      <c r="AJ68" s="1113"/>
      <c r="AK68" s="1154"/>
    </row>
    <row r="69" spans="1:37" ht="30" customHeight="1" x14ac:dyDescent="0.15">
      <c r="A69" s="1146" t="s">
        <v>313</v>
      </c>
      <c r="B69" s="1147"/>
      <c r="C69" s="1147"/>
      <c r="D69" s="1147"/>
      <c r="E69" s="1147"/>
      <c r="F69" s="1148"/>
      <c r="G69" s="147" t="s">
        <v>314</v>
      </c>
      <c r="H69" s="147"/>
      <c r="I69" s="147"/>
      <c r="J69" s="147"/>
      <c r="K69" s="167"/>
      <c r="L69" s="143" t="s">
        <v>309</v>
      </c>
      <c r="M69" s="151" t="s">
        <v>315</v>
      </c>
      <c r="N69" s="147"/>
      <c r="O69" s="168" t="s">
        <v>316</v>
      </c>
      <c r="P69" s="151" t="s">
        <v>317</v>
      </c>
      <c r="Q69" s="184"/>
      <c r="R69" s="168" t="s">
        <v>309</v>
      </c>
      <c r="S69" s="1185" t="s">
        <v>318</v>
      </c>
      <c r="T69" s="1185"/>
      <c r="U69" s="1186"/>
      <c r="V69" s="1186"/>
      <c r="W69" s="1186"/>
      <c r="X69" s="1186"/>
      <c r="Y69" s="1186"/>
      <c r="Z69" s="1186"/>
      <c r="AA69" s="1186"/>
      <c r="AB69" s="1186"/>
      <c r="AC69" s="1186"/>
      <c r="AD69" s="1186"/>
      <c r="AE69" s="1186"/>
      <c r="AF69" s="1186"/>
      <c r="AG69" s="1186"/>
      <c r="AH69" s="1186"/>
      <c r="AI69" s="1186"/>
      <c r="AJ69" s="1186"/>
      <c r="AK69" s="203" t="s">
        <v>122</v>
      </c>
    </row>
    <row r="70" spans="1:37" ht="30" customHeight="1" x14ac:dyDescent="0.15">
      <c r="A70" s="1189"/>
      <c r="B70" s="1190"/>
      <c r="C70" s="1190"/>
      <c r="D70" s="1190"/>
      <c r="E70" s="1190"/>
      <c r="F70" s="1191"/>
      <c r="G70" s="147" t="s">
        <v>319</v>
      </c>
      <c r="H70" s="147"/>
      <c r="I70" s="147"/>
      <c r="J70" s="147"/>
      <c r="K70" s="167"/>
      <c r="L70" s="143" t="s">
        <v>309</v>
      </c>
      <c r="M70" s="151" t="s">
        <v>315</v>
      </c>
      <c r="N70" s="147"/>
      <c r="O70" s="168" t="s">
        <v>309</v>
      </c>
      <c r="P70" s="151" t="s">
        <v>317</v>
      </c>
      <c r="Q70" s="185"/>
      <c r="R70" s="168" t="s">
        <v>309</v>
      </c>
      <c r="S70" s="1187" t="s">
        <v>318</v>
      </c>
      <c r="T70" s="1187"/>
      <c r="U70" s="1188"/>
      <c r="V70" s="1188"/>
      <c r="W70" s="1188"/>
      <c r="X70" s="1188"/>
      <c r="Y70" s="1188"/>
      <c r="Z70" s="1188"/>
      <c r="AA70" s="1188"/>
      <c r="AB70" s="1188"/>
      <c r="AC70" s="1188"/>
      <c r="AD70" s="1188"/>
      <c r="AE70" s="1188"/>
      <c r="AF70" s="1188"/>
      <c r="AG70" s="1188"/>
      <c r="AH70" s="1188"/>
      <c r="AI70" s="1188"/>
      <c r="AJ70" s="1188"/>
      <c r="AK70" s="395" t="s">
        <v>122</v>
      </c>
    </row>
    <row r="71" spans="1:37" ht="30" customHeight="1" x14ac:dyDescent="0.15">
      <c r="A71" s="1146" t="s">
        <v>320</v>
      </c>
      <c r="B71" s="1147"/>
      <c r="C71" s="1147"/>
      <c r="D71" s="1147"/>
      <c r="E71" s="1147"/>
      <c r="F71" s="1148"/>
      <c r="G71" s="148" t="s">
        <v>321</v>
      </c>
      <c r="H71" s="148"/>
      <c r="I71" s="148"/>
      <c r="J71" s="169"/>
      <c r="K71" s="169"/>
      <c r="L71" s="169"/>
      <c r="M71" s="169"/>
      <c r="N71" s="170"/>
      <c r="O71" s="146" t="s">
        <v>309</v>
      </c>
      <c r="P71" s="171"/>
      <c r="Q71" s="170" t="s">
        <v>322</v>
      </c>
      <c r="R71" s="186" t="s">
        <v>309</v>
      </c>
      <c r="S71" s="1140" t="s">
        <v>323</v>
      </c>
      <c r="T71" s="1140"/>
      <c r="U71" s="170"/>
      <c r="V71" s="186" t="s">
        <v>309</v>
      </c>
      <c r="W71" s="1128" t="s">
        <v>324</v>
      </c>
      <c r="X71" s="1128"/>
      <c r="Y71" s="1128"/>
      <c r="Z71" s="1128"/>
      <c r="AA71" s="1128"/>
      <c r="AB71" s="1128"/>
      <c r="AC71" s="186" t="s">
        <v>309</v>
      </c>
      <c r="AD71" s="1128" t="s">
        <v>325</v>
      </c>
      <c r="AE71" s="1128"/>
      <c r="AF71" s="199"/>
      <c r="AG71" s="199"/>
      <c r="AH71" s="199"/>
      <c r="AI71" s="199"/>
      <c r="AJ71" s="199"/>
      <c r="AK71" s="396"/>
    </row>
    <row r="72" spans="1:37" ht="15.95" customHeight="1" x14ac:dyDescent="0.15">
      <c r="A72" s="1179"/>
      <c r="B72" s="1180"/>
      <c r="C72" s="1180"/>
      <c r="D72" s="1180"/>
      <c r="E72" s="1180"/>
      <c r="F72" s="1181"/>
      <c r="G72" s="149" t="s">
        <v>326</v>
      </c>
      <c r="H72" s="147" t="s">
        <v>327</v>
      </c>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204"/>
    </row>
    <row r="73" spans="1:37" ht="30" customHeight="1" x14ac:dyDescent="0.15">
      <c r="A73" s="1179"/>
      <c r="B73" s="1180"/>
      <c r="C73" s="1180"/>
      <c r="D73" s="1180"/>
      <c r="E73" s="1180"/>
      <c r="F73" s="1181"/>
      <c r="G73" s="150" t="s">
        <v>328</v>
      </c>
      <c r="H73" s="147"/>
      <c r="I73" s="147"/>
      <c r="J73" s="147"/>
      <c r="K73" s="147"/>
      <c r="L73" s="147"/>
      <c r="M73" s="147"/>
      <c r="N73" s="147"/>
      <c r="O73" s="143" t="s">
        <v>309</v>
      </c>
      <c r="P73" s="172"/>
      <c r="Q73" s="147" t="s">
        <v>322</v>
      </c>
      <c r="R73" s="168" t="s">
        <v>309</v>
      </c>
      <c r="S73" s="144" t="s">
        <v>83</v>
      </c>
      <c r="T73" s="187"/>
      <c r="U73" s="188"/>
      <c r="V73" s="188"/>
      <c r="W73" s="188"/>
      <c r="X73" s="189"/>
      <c r="Y73" s="177"/>
      <c r="Z73" s="200"/>
      <c r="AA73" s="201"/>
      <c r="AB73" s="201"/>
      <c r="AC73" s="201"/>
      <c r="AD73" s="201"/>
      <c r="AE73" s="189"/>
      <c r="AF73" s="202"/>
      <c r="AG73" s="201"/>
      <c r="AH73" s="201"/>
      <c r="AI73" s="201"/>
      <c r="AJ73" s="201"/>
      <c r="AK73" s="205"/>
    </row>
    <row r="74" spans="1:37" ht="15.95" customHeight="1" x14ac:dyDescent="0.15">
      <c r="A74" s="1179"/>
      <c r="B74" s="1180"/>
      <c r="C74" s="1180"/>
      <c r="D74" s="1180"/>
      <c r="E74" s="1180"/>
      <c r="F74" s="1181"/>
      <c r="G74" s="149" t="s">
        <v>326</v>
      </c>
      <c r="H74" s="147" t="s">
        <v>329</v>
      </c>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204"/>
    </row>
    <row r="75" spans="1:37" ht="24.95" customHeight="1" x14ac:dyDescent="0.15">
      <c r="A75" s="1179"/>
      <c r="B75" s="1180"/>
      <c r="C75" s="1180"/>
      <c r="D75" s="1180"/>
      <c r="E75" s="1180"/>
      <c r="F75" s="1181"/>
      <c r="G75" s="146" t="s">
        <v>309</v>
      </c>
      <c r="H75" s="1141" t="s">
        <v>330</v>
      </c>
      <c r="I75" s="1141"/>
      <c r="J75" s="1141"/>
      <c r="K75" s="1141"/>
      <c r="L75" s="1141"/>
      <c r="M75" s="1141"/>
      <c r="N75" s="1141"/>
      <c r="O75" s="1141"/>
      <c r="P75" s="1141"/>
      <c r="Q75" s="1141"/>
      <c r="R75" s="1141"/>
      <c r="S75" s="1141"/>
      <c r="T75" s="1141"/>
      <c r="U75" s="1141"/>
      <c r="V75" s="1141"/>
      <c r="W75" s="1141"/>
      <c r="X75" s="1141"/>
      <c r="Y75" s="1141"/>
      <c r="Z75" s="1141"/>
      <c r="AA75" s="1141"/>
      <c r="AB75" s="1141"/>
      <c r="AC75" s="1141"/>
      <c r="AD75" s="1141"/>
      <c r="AE75" s="1141"/>
      <c r="AF75" s="1141"/>
      <c r="AG75" s="1141"/>
      <c r="AH75" s="1141"/>
      <c r="AI75" s="1141"/>
      <c r="AJ75" s="1141"/>
      <c r="AK75" s="1142"/>
    </row>
    <row r="76" spans="1:37" ht="30" customHeight="1" x14ac:dyDescent="0.15">
      <c r="A76" s="1179"/>
      <c r="B76" s="1180"/>
      <c r="C76" s="1180"/>
      <c r="D76" s="1180"/>
      <c r="E76" s="1180"/>
      <c r="F76" s="1181"/>
      <c r="G76" s="1102" t="s">
        <v>309</v>
      </c>
      <c r="H76" s="1126" t="s">
        <v>331</v>
      </c>
      <c r="I76" s="1126"/>
      <c r="J76" s="1126"/>
      <c r="K76" s="1126"/>
      <c r="L76" s="1126"/>
      <c r="M76" s="1126"/>
      <c r="N76" s="1126"/>
      <c r="O76" s="173" t="s">
        <v>309</v>
      </c>
      <c r="P76" s="174"/>
      <c r="Q76" s="190" t="s">
        <v>332</v>
      </c>
      <c r="R76" s="1143"/>
      <c r="S76" s="1143"/>
      <c r="T76" s="1143"/>
      <c r="U76" s="1143"/>
      <c r="V76" s="1143"/>
      <c r="W76" s="1143"/>
      <c r="X76" s="191" t="s">
        <v>122</v>
      </c>
      <c r="Y76" s="1144" t="s">
        <v>333</v>
      </c>
      <c r="Z76" s="1144"/>
      <c r="AA76" s="1145"/>
      <c r="AB76" s="1145"/>
      <c r="AC76" s="1145"/>
      <c r="AD76" s="1145"/>
      <c r="AE76" s="1145"/>
      <c r="AF76" s="1145"/>
      <c r="AG76" s="1145"/>
      <c r="AH76" s="1145"/>
      <c r="AI76" s="1145"/>
      <c r="AJ76" s="1145"/>
      <c r="AK76" s="206" t="s">
        <v>122</v>
      </c>
    </row>
    <row r="77" spans="1:37" ht="30" customHeight="1" x14ac:dyDescent="0.15">
      <c r="A77" s="1179"/>
      <c r="B77" s="1180"/>
      <c r="C77" s="1180"/>
      <c r="D77" s="1180"/>
      <c r="E77" s="1180"/>
      <c r="F77" s="1181"/>
      <c r="G77" s="1102"/>
      <c r="H77" s="1127"/>
      <c r="I77" s="1127"/>
      <c r="J77" s="1127"/>
      <c r="K77" s="1127"/>
      <c r="L77" s="1127"/>
      <c r="M77" s="1127"/>
      <c r="N77" s="1127"/>
      <c r="O77" s="175" t="s">
        <v>309</v>
      </c>
      <c r="P77" s="176"/>
      <c r="Q77" s="192" t="s">
        <v>334</v>
      </c>
      <c r="R77" s="1167"/>
      <c r="S77" s="1167"/>
      <c r="T77" s="1167"/>
      <c r="U77" s="1167"/>
      <c r="V77" s="1167"/>
      <c r="W77" s="1167"/>
      <c r="X77" s="193" t="s">
        <v>122</v>
      </c>
      <c r="Y77" s="1168" t="s">
        <v>333</v>
      </c>
      <c r="Z77" s="1168"/>
      <c r="AA77" s="1169"/>
      <c r="AB77" s="1169"/>
      <c r="AC77" s="1169"/>
      <c r="AD77" s="1169"/>
      <c r="AE77" s="1169"/>
      <c r="AF77" s="1169"/>
      <c r="AG77" s="1169"/>
      <c r="AH77" s="1169"/>
      <c r="AI77" s="1169"/>
      <c r="AJ77" s="1169"/>
      <c r="AK77" s="207" t="s">
        <v>122</v>
      </c>
    </row>
    <row r="78" spans="1:37" ht="30" customHeight="1" x14ac:dyDescent="0.15">
      <c r="A78" s="1179"/>
      <c r="B78" s="1180"/>
      <c r="C78" s="1180"/>
      <c r="D78" s="1180"/>
      <c r="E78" s="1180"/>
      <c r="F78" s="1181"/>
      <c r="G78" s="1102"/>
      <c r="H78" s="1128"/>
      <c r="I78" s="1128"/>
      <c r="J78" s="1128"/>
      <c r="K78" s="1128"/>
      <c r="L78" s="1128"/>
      <c r="M78" s="1128"/>
      <c r="N78" s="1128"/>
      <c r="O78" s="175" t="s">
        <v>309</v>
      </c>
      <c r="P78" s="177"/>
      <c r="Q78" s="148" t="s">
        <v>335</v>
      </c>
      <c r="R78" s="1108"/>
      <c r="S78" s="1108"/>
      <c r="T78" s="1108"/>
      <c r="U78" s="1108"/>
      <c r="V78" s="1108"/>
      <c r="W78" s="1108"/>
      <c r="X78" s="194" t="s">
        <v>122</v>
      </c>
      <c r="Y78" s="1109" t="s">
        <v>333</v>
      </c>
      <c r="Z78" s="1109"/>
      <c r="AA78" s="1110"/>
      <c r="AB78" s="1110"/>
      <c r="AC78" s="1110"/>
      <c r="AD78" s="1110"/>
      <c r="AE78" s="1110"/>
      <c r="AF78" s="1110"/>
      <c r="AG78" s="1110"/>
      <c r="AH78" s="1110"/>
      <c r="AI78" s="1110"/>
      <c r="AJ78" s="1110"/>
      <c r="AK78" s="395" t="s">
        <v>122</v>
      </c>
    </row>
    <row r="79" spans="1:37" ht="30" customHeight="1" x14ac:dyDescent="0.15">
      <c r="A79" s="1179"/>
      <c r="B79" s="1180"/>
      <c r="C79" s="1180"/>
      <c r="D79" s="1180"/>
      <c r="E79" s="1180"/>
      <c r="F79" s="1181"/>
      <c r="G79" s="143" t="s">
        <v>309</v>
      </c>
      <c r="H79" s="1111" t="s">
        <v>336</v>
      </c>
      <c r="I79" s="1111"/>
      <c r="J79" s="1111"/>
      <c r="K79" s="1111"/>
      <c r="L79" s="1111"/>
      <c r="M79" s="1111"/>
      <c r="N79" s="1111"/>
      <c r="O79" s="178" t="s">
        <v>121</v>
      </c>
      <c r="P79" s="1112"/>
      <c r="Q79" s="1112"/>
      <c r="R79" s="1112"/>
      <c r="S79" s="1112"/>
      <c r="T79" s="1112"/>
      <c r="U79" s="1112"/>
      <c r="V79" s="1112"/>
      <c r="W79" s="1112"/>
      <c r="X79" s="194" t="s">
        <v>122</v>
      </c>
      <c r="Y79" s="1109" t="s">
        <v>333</v>
      </c>
      <c r="Z79" s="1109"/>
      <c r="AA79" s="1113"/>
      <c r="AB79" s="1113"/>
      <c r="AC79" s="1113"/>
      <c r="AD79" s="1113"/>
      <c r="AE79" s="1113"/>
      <c r="AF79" s="1113"/>
      <c r="AG79" s="1113"/>
      <c r="AH79" s="1113"/>
      <c r="AI79" s="1113"/>
      <c r="AJ79" s="1113"/>
      <c r="AK79" s="203" t="s">
        <v>122</v>
      </c>
    </row>
    <row r="80" spans="1:37" ht="15.95" customHeight="1" x14ac:dyDescent="0.15">
      <c r="A80" s="1182"/>
      <c r="B80" s="1183"/>
      <c r="C80" s="1183"/>
      <c r="D80" s="1183"/>
      <c r="E80" s="1183"/>
      <c r="F80" s="1184"/>
      <c r="G80" s="149" t="s">
        <v>326</v>
      </c>
      <c r="H80" s="152" t="s">
        <v>337</v>
      </c>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208"/>
    </row>
    <row r="81" spans="1:37" ht="12.95" customHeight="1" x14ac:dyDescent="0.15">
      <c r="A81" s="1135" t="s">
        <v>338</v>
      </c>
      <c r="B81" s="1135"/>
      <c r="C81" s="1135"/>
      <c r="D81" s="1135"/>
      <c r="E81" s="1135"/>
      <c r="F81" s="1135"/>
      <c r="G81" s="1135"/>
      <c r="H81" s="1135"/>
      <c r="I81" s="1135"/>
      <c r="J81" s="1135"/>
      <c r="K81" s="1135"/>
      <c r="L81" s="1135"/>
      <c r="M81" s="1135"/>
      <c r="N81" s="1135"/>
      <c r="O81" s="1135"/>
      <c r="P81" s="1135"/>
      <c r="Q81" s="1135"/>
      <c r="R81" s="1135"/>
      <c r="S81" s="1135"/>
      <c r="T81" s="1135"/>
      <c r="U81" s="1135"/>
      <c r="V81" s="1135"/>
      <c r="W81" s="1135"/>
      <c r="X81" s="1135"/>
      <c r="Y81" s="1135"/>
      <c r="Z81" s="1135"/>
      <c r="AA81" s="1135"/>
      <c r="AB81" s="1135"/>
      <c r="AC81" s="1135"/>
      <c r="AD81" s="1135"/>
      <c r="AE81" s="1135"/>
      <c r="AF81" s="1135"/>
      <c r="AG81" s="1135"/>
      <c r="AH81" s="1135"/>
      <c r="AI81" s="1135"/>
      <c r="AJ81" s="1135"/>
      <c r="AK81" s="1135"/>
    </row>
    <row r="82" spans="1:37" ht="5.0999999999999996" customHeight="1" x14ac:dyDescent="0.15">
      <c r="A82" s="153"/>
      <c r="B82" s="153"/>
      <c r="C82" s="154"/>
      <c r="D82" s="154"/>
      <c r="E82" s="154"/>
      <c r="F82" s="154"/>
      <c r="G82" s="154"/>
      <c r="H82" s="154"/>
      <c r="I82" s="154"/>
      <c r="J82" s="154"/>
      <c r="K82" s="154"/>
      <c r="L82" s="154"/>
      <c r="M82" s="154"/>
      <c r="N82" s="154"/>
      <c r="O82" s="154"/>
      <c r="P82" s="154"/>
      <c r="Q82" s="154"/>
      <c r="R82" s="195"/>
      <c r="S82" s="154"/>
      <c r="T82" s="154"/>
      <c r="U82" s="154"/>
      <c r="V82" s="154"/>
      <c r="W82" s="154"/>
      <c r="X82" s="154"/>
      <c r="Y82" s="154"/>
      <c r="Z82" s="154"/>
      <c r="AA82" s="154"/>
      <c r="AB82" s="154"/>
      <c r="AC82" s="154"/>
      <c r="AD82" s="154"/>
      <c r="AE82" s="154"/>
      <c r="AF82" s="154"/>
      <c r="AG82" s="154"/>
      <c r="AH82" s="154"/>
      <c r="AI82" s="154"/>
      <c r="AJ82" s="154"/>
      <c r="AK82" s="209"/>
    </row>
    <row r="83" spans="1:37" s="98" customFormat="1" ht="5.0999999999999996" customHeight="1" x14ac:dyDescent="0.15">
      <c r="A83" s="109"/>
      <c r="B83" s="109"/>
      <c r="C83" s="155"/>
      <c r="D83" s="155"/>
      <c r="E83" s="155"/>
      <c r="F83" s="155"/>
      <c r="G83" s="155"/>
      <c r="H83" s="155"/>
      <c r="I83" s="155"/>
      <c r="J83" s="155"/>
      <c r="K83" s="155"/>
      <c r="L83" s="155"/>
      <c r="M83" s="155"/>
      <c r="N83" s="155"/>
      <c r="O83" s="155"/>
      <c r="P83" s="155"/>
      <c r="Q83" s="155"/>
      <c r="R83" s="196"/>
      <c r="S83" s="155"/>
      <c r="T83" s="155"/>
      <c r="U83" s="155"/>
      <c r="V83" s="155"/>
      <c r="W83" s="155"/>
      <c r="X83" s="155"/>
      <c r="Y83" s="155"/>
      <c r="Z83" s="155"/>
      <c r="AA83" s="155"/>
      <c r="AB83" s="155"/>
      <c r="AC83" s="155"/>
      <c r="AD83" s="155"/>
      <c r="AE83" s="155"/>
      <c r="AF83" s="155"/>
      <c r="AG83" s="155"/>
      <c r="AH83" s="155"/>
      <c r="AI83" s="155"/>
      <c r="AJ83" s="155"/>
    </row>
    <row r="84" spans="1:37" s="94" customFormat="1" ht="13.5" customHeight="1" x14ac:dyDescent="0.15">
      <c r="A84" s="1114" t="s">
        <v>339</v>
      </c>
      <c r="B84" s="1106" t="s">
        <v>340</v>
      </c>
      <c r="C84" s="1106"/>
      <c r="D84" s="1106"/>
      <c r="E84" s="1106"/>
      <c r="F84" s="1136" t="s">
        <v>341</v>
      </c>
      <c r="G84" s="1136"/>
      <c r="H84" s="1136"/>
      <c r="I84" s="1136"/>
      <c r="J84" s="1137"/>
      <c r="K84" s="1138"/>
      <c r="L84" s="1138"/>
      <c r="M84" s="1138"/>
      <c r="N84" s="1137"/>
      <c r="O84" s="1138"/>
      <c r="P84" s="1138"/>
      <c r="Q84" s="1138"/>
      <c r="R84" s="1138"/>
      <c r="S84" s="1138"/>
      <c r="T84" s="1138"/>
      <c r="U84" s="1138"/>
      <c r="V84" s="1138"/>
      <c r="W84" s="1138"/>
      <c r="X84" s="1138"/>
      <c r="Y84" s="1138"/>
      <c r="Z84" s="1138"/>
      <c r="AA84" s="1138"/>
      <c r="AB84" s="1138"/>
      <c r="AC84" s="1138"/>
      <c r="AD84" s="1138"/>
      <c r="AE84" s="1138"/>
      <c r="AF84" s="1138"/>
      <c r="AG84" s="1138"/>
      <c r="AH84" s="1138"/>
      <c r="AI84" s="1138"/>
      <c r="AJ84" s="1138"/>
      <c r="AK84" s="1139"/>
    </row>
    <row r="85" spans="1:37" ht="15" customHeight="1" x14ac:dyDescent="0.15">
      <c r="A85" s="1115"/>
      <c r="B85" s="1119"/>
      <c r="C85" s="1119"/>
      <c r="D85" s="1119"/>
      <c r="E85" s="1119"/>
      <c r="F85" s="1119"/>
      <c r="G85" s="1119"/>
      <c r="H85" s="1119"/>
      <c r="I85" s="1119"/>
      <c r="J85" s="1120"/>
      <c r="K85" s="1121"/>
      <c r="L85" s="1121"/>
      <c r="M85" s="1121"/>
      <c r="N85" s="1170"/>
      <c r="O85" s="1171"/>
      <c r="P85" s="1171"/>
      <c r="Q85" s="1171"/>
      <c r="R85" s="1171"/>
      <c r="S85" s="1171"/>
      <c r="T85" s="1171"/>
      <c r="U85" s="1171"/>
      <c r="V85" s="1171"/>
      <c r="W85" s="1171"/>
      <c r="X85" s="1171"/>
      <c r="Y85" s="1171"/>
      <c r="Z85" s="1171"/>
      <c r="AA85" s="1171"/>
      <c r="AB85" s="1171"/>
      <c r="AC85" s="1171"/>
      <c r="AD85" s="1171"/>
      <c r="AE85" s="1171"/>
      <c r="AF85" s="1171"/>
      <c r="AG85" s="1171"/>
      <c r="AH85" s="1171"/>
      <c r="AI85" s="1171"/>
      <c r="AJ85" s="1171"/>
      <c r="AK85" s="1172"/>
    </row>
    <row r="86" spans="1:37" ht="15" customHeight="1" x14ac:dyDescent="0.15">
      <c r="A86" s="1115"/>
      <c r="B86" s="1119"/>
      <c r="C86" s="1119"/>
      <c r="D86" s="1119"/>
      <c r="E86" s="1119"/>
      <c r="F86" s="1119"/>
      <c r="G86" s="1119"/>
      <c r="H86" s="1119"/>
      <c r="I86" s="1119"/>
      <c r="J86" s="1122"/>
      <c r="K86" s="1123"/>
      <c r="L86" s="1123"/>
      <c r="M86" s="1123"/>
      <c r="N86" s="1173"/>
      <c r="O86" s="1174"/>
      <c r="P86" s="1174"/>
      <c r="Q86" s="1174"/>
      <c r="R86" s="1174"/>
      <c r="S86" s="1174"/>
      <c r="T86" s="1174"/>
      <c r="U86" s="1174"/>
      <c r="V86" s="1174"/>
      <c r="W86" s="1174"/>
      <c r="X86" s="1174"/>
      <c r="Y86" s="1174"/>
      <c r="Z86" s="1174"/>
      <c r="AA86" s="1174"/>
      <c r="AB86" s="1174"/>
      <c r="AC86" s="1174"/>
      <c r="AD86" s="1174"/>
      <c r="AE86" s="1174"/>
      <c r="AF86" s="1174"/>
      <c r="AG86" s="1174"/>
      <c r="AH86" s="1174"/>
      <c r="AI86" s="1174"/>
      <c r="AJ86" s="1174"/>
      <c r="AK86" s="1175"/>
    </row>
    <row r="87" spans="1:37" ht="15" customHeight="1" x14ac:dyDescent="0.15">
      <c r="A87" s="1115"/>
      <c r="B87" s="1119"/>
      <c r="C87" s="1119"/>
      <c r="D87" s="1119"/>
      <c r="E87" s="1119"/>
      <c r="F87" s="1119"/>
      <c r="G87" s="1119"/>
      <c r="H87" s="1119"/>
      <c r="I87" s="1119"/>
      <c r="J87" s="1124"/>
      <c r="K87" s="1125"/>
      <c r="L87" s="1125"/>
      <c r="M87" s="1125"/>
      <c r="N87" s="1176"/>
      <c r="O87" s="1177"/>
      <c r="P87" s="1177"/>
      <c r="Q87" s="1177"/>
      <c r="R87" s="1177"/>
      <c r="S87" s="1177"/>
      <c r="T87" s="1177"/>
      <c r="U87" s="1177"/>
      <c r="V87" s="1177"/>
      <c r="W87" s="1177"/>
      <c r="X87" s="1177"/>
      <c r="Y87" s="1177"/>
      <c r="Z87" s="1177"/>
      <c r="AA87" s="1177"/>
      <c r="AB87" s="1177"/>
      <c r="AC87" s="1177"/>
      <c r="AD87" s="1177"/>
      <c r="AE87" s="1177"/>
      <c r="AF87" s="1177"/>
      <c r="AG87" s="1177"/>
      <c r="AH87" s="1177"/>
      <c r="AI87" s="1177"/>
      <c r="AJ87" s="1177"/>
      <c r="AK87" s="1178"/>
    </row>
    <row r="88" spans="1:37" ht="15.95" customHeight="1" x14ac:dyDescent="0.15">
      <c r="A88" s="1115"/>
      <c r="B88" s="156" t="s">
        <v>309</v>
      </c>
      <c r="C88" s="157" t="s">
        <v>160</v>
      </c>
      <c r="D88" s="157"/>
      <c r="E88" s="157"/>
      <c r="F88" s="157"/>
      <c r="G88" s="157"/>
      <c r="H88" s="157"/>
      <c r="I88" s="157"/>
      <c r="J88" s="157"/>
      <c r="K88" s="157"/>
      <c r="L88" s="157"/>
      <c r="M88" s="179" t="s">
        <v>309</v>
      </c>
      <c r="N88" s="159" t="s">
        <v>342</v>
      </c>
      <c r="O88" s="179"/>
      <c r="P88" s="180"/>
      <c r="Q88" s="157"/>
      <c r="R88" s="157"/>
      <c r="S88" s="157"/>
      <c r="T88" s="157"/>
      <c r="U88" s="157"/>
      <c r="V88" s="157"/>
      <c r="W88" s="179" t="s">
        <v>309</v>
      </c>
      <c r="X88" s="159" t="s">
        <v>343</v>
      </c>
      <c r="Y88" s="157"/>
      <c r="Z88" s="157"/>
      <c r="AA88" s="157"/>
      <c r="AB88" s="157"/>
      <c r="AC88" s="157"/>
      <c r="AD88" s="157"/>
      <c r="AE88" s="157"/>
      <c r="AF88" s="157"/>
      <c r="AG88" s="157"/>
      <c r="AH88" s="157"/>
      <c r="AI88" s="157"/>
      <c r="AJ88" s="157"/>
      <c r="AK88" s="210"/>
    </row>
    <row r="89" spans="1:37" ht="15.95" customHeight="1" x14ac:dyDescent="0.15">
      <c r="A89" s="1115"/>
      <c r="B89" s="158" t="s">
        <v>309</v>
      </c>
      <c r="C89" s="159" t="s">
        <v>180</v>
      </c>
      <c r="D89" s="159"/>
      <c r="E89" s="159"/>
      <c r="F89" s="159"/>
      <c r="G89" s="159"/>
      <c r="H89" s="159"/>
      <c r="I89" s="159"/>
      <c r="J89" s="159"/>
      <c r="K89" s="159"/>
      <c r="L89" s="159"/>
      <c r="M89" s="181" t="s">
        <v>309</v>
      </c>
      <c r="N89" s="159" t="s">
        <v>344</v>
      </c>
      <c r="O89" s="181"/>
      <c r="P89" s="180"/>
      <c r="Q89" s="159"/>
      <c r="R89" s="159"/>
      <c r="S89" s="159"/>
      <c r="T89" s="159"/>
      <c r="U89" s="159"/>
      <c r="V89" s="159"/>
      <c r="W89" s="181" t="s">
        <v>309</v>
      </c>
      <c r="X89" s="159" t="s">
        <v>345</v>
      </c>
      <c r="Y89" s="159"/>
      <c r="Z89" s="159"/>
      <c r="AA89" s="159"/>
      <c r="AB89" s="159"/>
      <c r="AC89" s="159"/>
      <c r="AD89" s="159"/>
      <c r="AE89" s="159"/>
      <c r="AF89" s="159"/>
      <c r="AG89" s="159"/>
      <c r="AH89" s="159"/>
      <c r="AI89" s="159"/>
      <c r="AJ89" s="159"/>
      <c r="AK89" s="211"/>
    </row>
    <row r="90" spans="1:37" ht="15.95" customHeight="1" x14ac:dyDescent="0.15">
      <c r="A90" s="1115"/>
      <c r="B90" s="158" t="s">
        <v>309</v>
      </c>
      <c r="C90" s="159" t="s">
        <v>346</v>
      </c>
      <c r="D90" s="159"/>
      <c r="E90" s="159"/>
      <c r="F90" s="159"/>
      <c r="G90" s="159"/>
      <c r="H90" s="159"/>
      <c r="I90" s="159"/>
      <c r="J90" s="159"/>
      <c r="K90" s="159"/>
      <c r="L90" s="159"/>
      <c r="M90" s="159"/>
      <c r="N90" s="159"/>
      <c r="O90" s="159"/>
      <c r="P90" s="159"/>
      <c r="Q90" s="159"/>
      <c r="R90" s="159"/>
      <c r="S90" s="159"/>
      <c r="T90" s="159"/>
      <c r="U90" s="159"/>
      <c r="V90" s="159"/>
      <c r="W90" s="181" t="s">
        <v>309</v>
      </c>
      <c r="X90" s="159" t="s">
        <v>347</v>
      </c>
      <c r="Y90" s="159"/>
      <c r="Z90" s="159"/>
      <c r="AA90" s="159"/>
      <c r="AB90" s="159"/>
      <c r="AC90" s="159"/>
      <c r="AD90" s="159"/>
      <c r="AE90" s="159"/>
      <c r="AF90" s="159"/>
      <c r="AG90" s="159"/>
      <c r="AH90" s="159"/>
      <c r="AI90" s="159"/>
      <c r="AJ90" s="159"/>
      <c r="AK90" s="211"/>
    </row>
    <row r="91" spans="1:37" ht="15.95" customHeight="1" x14ac:dyDescent="0.15">
      <c r="A91" s="1116"/>
      <c r="B91" s="160" t="s">
        <v>309</v>
      </c>
      <c r="C91" s="161" t="s">
        <v>348</v>
      </c>
      <c r="D91" s="161"/>
      <c r="E91" s="161"/>
      <c r="F91" s="161"/>
      <c r="G91" s="161"/>
      <c r="H91" s="161"/>
      <c r="I91" s="161"/>
      <c r="J91" s="161"/>
      <c r="K91" s="161"/>
      <c r="L91" s="161"/>
      <c r="M91" s="182" t="s">
        <v>309</v>
      </c>
      <c r="N91" s="161" t="s">
        <v>349</v>
      </c>
      <c r="O91" s="182"/>
      <c r="P91" s="183"/>
      <c r="Q91" s="161"/>
      <c r="R91" s="161"/>
      <c r="S91" s="161"/>
      <c r="T91" s="161"/>
      <c r="U91" s="161"/>
      <c r="V91" s="161"/>
      <c r="W91" s="182" t="s">
        <v>309</v>
      </c>
      <c r="X91" s="159" t="s">
        <v>350</v>
      </c>
      <c r="Y91" s="161"/>
      <c r="Z91" s="161"/>
      <c r="AA91" s="161"/>
      <c r="AB91" s="161"/>
      <c r="AC91" s="161"/>
      <c r="AD91" s="161"/>
      <c r="AE91" s="161"/>
      <c r="AF91" s="161"/>
      <c r="AG91" s="161"/>
      <c r="AH91" s="161"/>
      <c r="AI91" s="161"/>
      <c r="AJ91" s="161"/>
      <c r="AK91" s="212"/>
    </row>
    <row r="92" spans="1:37" ht="12.95" customHeight="1" x14ac:dyDescent="0.15">
      <c r="A92" s="1161"/>
      <c r="B92" s="1162"/>
      <c r="C92" s="1163" t="s">
        <v>351</v>
      </c>
      <c r="D92" s="1164"/>
      <c r="E92" s="1164"/>
      <c r="F92" s="1164"/>
      <c r="G92" s="1164"/>
      <c r="H92" s="1164"/>
      <c r="I92" s="1164"/>
      <c r="J92" s="1165"/>
      <c r="K92" s="1163" t="s">
        <v>352</v>
      </c>
      <c r="L92" s="1164"/>
      <c r="M92" s="1164"/>
      <c r="N92" s="1164"/>
      <c r="O92" s="1164"/>
      <c r="P92" s="1165"/>
      <c r="Q92" s="1104" t="s">
        <v>353</v>
      </c>
      <c r="R92" s="1104"/>
      <c r="S92" s="1104"/>
      <c r="T92" s="1104"/>
      <c r="U92" s="1104" t="s">
        <v>354</v>
      </c>
      <c r="V92" s="1104"/>
      <c r="W92" s="1104"/>
      <c r="X92" s="1104"/>
      <c r="Y92" s="1104"/>
      <c r="Z92" s="1104"/>
      <c r="AA92" s="1166" t="s">
        <v>355</v>
      </c>
      <c r="AB92" s="1166"/>
      <c r="AC92" s="1166"/>
      <c r="AD92" s="1166"/>
      <c r="AE92" s="1166"/>
      <c r="AF92" s="1166"/>
      <c r="AG92" s="1166"/>
      <c r="AH92" s="1166"/>
      <c r="AI92" s="1166"/>
      <c r="AJ92" s="1166"/>
      <c r="AK92" s="1166"/>
    </row>
    <row r="93" spans="1:37" ht="42" customHeight="1" x14ac:dyDescent="0.15">
      <c r="A93" s="1117" t="s">
        <v>356</v>
      </c>
      <c r="B93" s="162" t="s">
        <v>292</v>
      </c>
      <c r="C93" s="1103"/>
      <c r="D93" s="1103"/>
      <c r="E93" s="1103"/>
      <c r="F93" s="1103"/>
      <c r="G93" s="1103"/>
      <c r="H93" s="1103"/>
      <c r="I93" s="1103"/>
      <c r="J93" s="1103"/>
      <c r="K93" s="1104"/>
      <c r="L93" s="1104"/>
      <c r="M93" s="1104"/>
      <c r="N93" s="1104"/>
      <c r="O93" s="1104"/>
      <c r="P93" s="1104"/>
      <c r="Q93" s="1105" t="s">
        <v>357</v>
      </c>
      <c r="R93" s="1105"/>
      <c r="S93" s="1105"/>
      <c r="T93" s="1105"/>
      <c r="U93" s="1106"/>
      <c r="V93" s="1106"/>
      <c r="W93" s="1106"/>
      <c r="X93" s="1106"/>
      <c r="Y93" s="1106"/>
      <c r="Z93" s="1106"/>
      <c r="AA93" s="1107"/>
      <c r="AB93" s="1107"/>
      <c r="AC93" s="1107"/>
      <c r="AD93" s="1107"/>
      <c r="AE93" s="1107"/>
      <c r="AF93" s="1107"/>
      <c r="AG93" s="1107"/>
      <c r="AH93" s="1107"/>
      <c r="AI93" s="1107"/>
      <c r="AJ93" s="1107"/>
      <c r="AK93" s="1107"/>
    </row>
    <row r="94" spans="1:37" ht="42" customHeight="1" x14ac:dyDescent="0.15">
      <c r="A94" s="1118"/>
      <c r="B94" s="162" t="s">
        <v>293</v>
      </c>
      <c r="C94" s="1155"/>
      <c r="D94" s="1156"/>
      <c r="E94" s="1156"/>
      <c r="F94" s="1156"/>
      <c r="G94" s="1156"/>
      <c r="H94" s="1156"/>
      <c r="I94" s="1156"/>
      <c r="J94" s="1157"/>
      <c r="K94" s="1158"/>
      <c r="L94" s="1158"/>
      <c r="M94" s="1158"/>
      <c r="N94" s="1158"/>
      <c r="O94" s="1158"/>
      <c r="P94" s="1158"/>
      <c r="Q94" s="1105" t="s">
        <v>357</v>
      </c>
      <c r="R94" s="1105"/>
      <c r="S94" s="1105"/>
      <c r="T94" s="1105"/>
      <c r="U94" s="1159"/>
      <c r="V94" s="1159"/>
      <c r="W94" s="1159"/>
      <c r="X94" s="1159"/>
      <c r="Y94" s="1159"/>
      <c r="Z94" s="1159"/>
      <c r="AA94" s="1160"/>
      <c r="AB94" s="1160"/>
      <c r="AC94" s="1160"/>
      <c r="AD94" s="1160"/>
      <c r="AE94" s="1160"/>
      <c r="AF94" s="1160"/>
      <c r="AG94" s="1160"/>
      <c r="AH94" s="1160"/>
      <c r="AI94" s="1160"/>
      <c r="AJ94" s="1160"/>
      <c r="AK94" s="1160"/>
    </row>
    <row r="95" spans="1:37" ht="42" customHeight="1" x14ac:dyDescent="0.15">
      <c r="A95" s="1118"/>
      <c r="B95" s="162" t="s">
        <v>294</v>
      </c>
      <c r="C95" s="1103"/>
      <c r="D95" s="1103"/>
      <c r="E95" s="1103"/>
      <c r="F95" s="1103"/>
      <c r="G95" s="1103"/>
      <c r="H95" s="1103"/>
      <c r="I95" s="1103"/>
      <c r="J95" s="1103"/>
      <c r="K95" s="1104"/>
      <c r="L95" s="1104"/>
      <c r="M95" s="1104"/>
      <c r="N95" s="1104"/>
      <c r="O95" s="1104"/>
      <c r="P95" s="1104"/>
      <c r="Q95" s="1105" t="s">
        <v>357</v>
      </c>
      <c r="R95" s="1105"/>
      <c r="S95" s="1105"/>
      <c r="T95" s="1105"/>
      <c r="U95" s="1106"/>
      <c r="V95" s="1106"/>
      <c r="W95" s="1106"/>
      <c r="X95" s="1106"/>
      <c r="Y95" s="1106"/>
      <c r="Z95" s="1106"/>
      <c r="AA95" s="1107"/>
      <c r="AB95" s="1107"/>
      <c r="AC95" s="1107"/>
      <c r="AD95" s="1107"/>
      <c r="AE95" s="1107"/>
      <c r="AF95" s="1107"/>
      <c r="AG95" s="1107"/>
      <c r="AH95" s="1107"/>
      <c r="AI95" s="1107"/>
      <c r="AJ95" s="1107"/>
      <c r="AK95" s="1107"/>
    </row>
    <row r="96" spans="1:37" s="99" customFormat="1" ht="15.95" customHeight="1" x14ac:dyDescent="0.15">
      <c r="A96" s="1098" t="s">
        <v>358</v>
      </c>
      <c r="B96" s="1099"/>
      <c r="C96" s="1099"/>
      <c r="D96" s="1099"/>
      <c r="E96" s="1099"/>
      <c r="F96" s="1099"/>
      <c r="G96" s="1099"/>
      <c r="H96" s="1099"/>
      <c r="I96" s="1099"/>
      <c r="J96" s="1099"/>
      <c r="K96" s="1099"/>
      <c r="L96" s="1099"/>
      <c r="M96" s="1099"/>
      <c r="N96" s="1099"/>
      <c r="O96" s="1099"/>
      <c r="P96" s="1099"/>
      <c r="Q96" s="1099"/>
      <c r="R96" s="1099"/>
      <c r="S96" s="1099"/>
      <c r="T96" s="1099"/>
      <c r="U96" s="1099"/>
      <c r="V96" s="1099"/>
      <c r="W96" s="1099"/>
      <c r="X96" s="1099"/>
      <c r="Y96" s="1099" t="s">
        <v>359</v>
      </c>
      <c r="Z96" s="1099"/>
      <c r="AA96" s="1099"/>
      <c r="AB96" s="1099"/>
      <c r="AC96" s="1099"/>
      <c r="AD96" s="1099"/>
      <c r="AE96" s="1099"/>
      <c r="AF96" s="1099"/>
      <c r="AG96" s="1099"/>
      <c r="AH96" s="1099"/>
      <c r="AI96" s="1099"/>
      <c r="AJ96" s="1099"/>
      <c r="AK96" s="1100"/>
    </row>
    <row r="97" spans="1:37" ht="12" customHeight="1" x14ac:dyDescent="0.15">
      <c r="A97" s="163"/>
      <c r="B97" s="115"/>
      <c r="C97" s="115"/>
      <c r="D97" s="115"/>
      <c r="E97" s="115"/>
      <c r="F97" s="115"/>
      <c r="G97" s="115"/>
      <c r="H97" s="115"/>
      <c r="I97" s="115"/>
      <c r="J97" s="115"/>
      <c r="K97" s="115"/>
      <c r="L97" s="115"/>
      <c r="M97" s="115"/>
      <c r="N97" s="115"/>
      <c r="O97" s="115"/>
      <c r="P97" s="115"/>
      <c r="Q97" s="115"/>
      <c r="R97" s="118"/>
      <c r="S97" s="118"/>
      <c r="T97" s="118"/>
      <c r="U97" s="118"/>
      <c r="V97" s="118"/>
      <c r="W97" s="118"/>
      <c r="X97" s="118"/>
      <c r="Y97" s="110"/>
      <c r="Z97" s="110"/>
      <c r="AA97" s="110"/>
      <c r="AB97" s="110"/>
      <c r="AC97" s="110"/>
      <c r="AD97" s="110"/>
      <c r="AE97" s="110"/>
      <c r="AF97" s="110"/>
      <c r="AH97" s="1090" t="s">
        <v>281</v>
      </c>
      <c r="AI97" s="1090"/>
      <c r="AK97" s="213"/>
    </row>
    <row r="98" spans="1:37" ht="12" customHeight="1" x14ac:dyDescent="0.15">
      <c r="A98" s="163"/>
      <c r="B98" s="115"/>
      <c r="C98" s="115"/>
      <c r="D98" s="115"/>
      <c r="E98" s="115"/>
      <c r="F98" s="115"/>
      <c r="G98" s="115"/>
      <c r="H98" s="115"/>
      <c r="I98" s="115"/>
      <c r="J98" s="115"/>
      <c r="K98" s="115"/>
      <c r="L98" s="115"/>
      <c r="M98" s="115"/>
      <c r="N98" s="115"/>
      <c r="O98" s="115"/>
      <c r="P98" s="1101" t="s">
        <v>360</v>
      </c>
      <c r="Q98" s="1101"/>
      <c r="R98" s="1101"/>
      <c r="S98" s="1101"/>
      <c r="T98" s="1101"/>
      <c r="U98" s="1101"/>
      <c r="V98" s="1101"/>
      <c r="W98" s="197"/>
      <c r="X98" s="197"/>
      <c r="Y98" s="197"/>
      <c r="Z98" s="197"/>
      <c r="AA98" s="197"/>
      <c r="AB98" s="197"/>
      <c r="AC98" s="197"/>
      <c r="AD98" s="197"/>
      <c r="AE98" s="197"/>
      <c r="AF98" s="197"/>
      <c r="AG98" s="197"/>
      <c r="AH98" s="1091"/>
      <c r="AI98" s="1091"/>
      <c r="AJ98" s="197"/>
      <c r="AK98" s="213"/>
    </row>
    <row r="99" spans="1:37" ht="5.0999999999999996" customHeight="1" x14ac:dyDescent="0.15">
      <c r="A99" s="164"/>
      <c r="B99" s="165"/>
      <c r="C99" s="165"/>
      <c r="D99" s="165"/>
      <c r="E99" s="165"/>
      <c r="F99" s="165"/>
      <c r="G99" s="165"/>
      <c r="H99" s="165"/>
      <c r="I99" s="165"/>
      <c r="J99" s="165"/>
      <c r="K99" s="165"/>
      <c r="L99" s="165"/>
      <c r="M99" s="165"/>
      <c r="N99" s="165"/>
      <c r="O99" s="165"/>
      <c r="P99" s="165"/>
      <c r="Q99" s="165"/>
      <c r="R99" s="198"/>
      <c r="S99" s="198"/>
      <c r="T99" s="198"/>
      <c r="U99" s="198"/>
      <c r="V99" s="198"/>
      <c r="W99" s="198"/>
      <c r="X99" s="198"/>
      <c r="Y99" s="198"/>
      <c r="Z99" s="198"/>
      <c r="AA99" s="198"/>
      <c r="AB99" s="198"/>
      <c r="AC99" s="198"/>
      <c r="AD99" s="198"/>
      <c r="AE99" s="198"/>
      <c r="AF99" s="198"/>
      <c r="AG99" s="198"/>
      <c r="AH99" s="198"/>
      <c r="AI99" s="198"/>
      <c r="AJ99" s="198"/>
      <c r="AK99" s="214"/>
    </row>
    <row r="100" spans="1:37" ht="5.0999999999999996" customHeight="1" x14ac:dyDescent="0.15"/>
    <row r="101" spans="1:37" x14ac:dyDescent="0.15">
      <c r="A101" s="166"/>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c r="AJ101" s="166"/>
    </row>
    <row r="102" spans="1:37" x14ac:dyDescent="0.15">
      <c r="A102" s="166"/>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c r="AB102" s="166"/>
      <c r="AC102" s="166"/>
      <c r="AD102" s="166"/>
      <c r="AE102" s="166"/>
      <c r="AF102" s="166"/>
      <c r="AG102" s="166"/>
      <c r="AH102" s="166"/>
      <c r="AI102" s="166"/>
      <c r="AJ102" s="166"/>
    </row>
    <row r="103" spans="1:37" x14ac:dyDescent="0.15">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row>
    <row r="104" spans="1:37" x14ac:dyDescent="0.15">
      <c r="A104" s="166"/>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row>
  </sheetData>
  <sheetProtection formatCells="0" selectLockedCells="1"/>
  <protectedRanges>
    <protectedRange sqref="AD9:AJ9 AB22:AK27 C30:AK44 E46:AK46 A47:AK47 A48:AK48 AC64:AK66 A67:AK80 A84:AK95" name="範囲1　編集可能"/>
  </protectedRanges>
  <mergeCells count="176">
    <mergeCell ref="A1:D1"/>
    <mergeCell ref="E1:H1"/>
    <mergeCell ref="I1:L1"/>
    <mergeCell ref="M1:P1"/>
    <mergeCell ref="A7:AK7"/>
    <mergeCell ref="AA9:AC9"/>
    <mergeCell ref="AD9:AJ9"/>
    <mergeCell ref="B11:N11"/>
    <mergeCell ref="O11:S11"/>
    <mergeCell ref="T11:AK11"/>
    <mergeCell ref="A2:D5"/>
    <mergeCell ref="E2:H5"/>
    <mergeCell ref="I2:L5"/>
    <mergeCell ref="M2:P5"/>
    <mergeCell ref="B12:N12"/>
    <mergeCell ref="B13:N13"/>
    <mergeCell ref="D14:AK14"/>
    <mergeCell ref="D15:AK15"/>
    <mergeCell ref="B17:R17"/>
    <mergeCell ref="S17:AK17"/>
    <mergeCell ref="S18:X18"/>
    <mergeCell ref="AC18:AH18"/>
    <mergeCell ref="AC19:AF19"/>
    <mergeCell ref="AH19:AI19"/>
    <mergeCell ref="B18:R19"/>
    <mergeCell ref="T12:AG13"/>
    <mergeCell ref="AH12:AK13"/>
    <mergeCell ref="O12:S13"/>
    <mergeCell ref="A14:C15"/>
    <mergeCell ref="A11:A13"/>
    <mergeCell ref="D25:H25"/>
    <mergeCell ref="AB25:AK25"/>
    <mergeCell ref="Q20:AA21"/>
    <mergeCell ref="C20:H21"/>
    <mergeCell ref="I20:P21"/>
    <mergeCell ref="I22:P23"/>
    <mergeCell ref="I24:P25"/>
    <mergeCell ref="Q22:AA23"/>
    <mergeCell ref="Q24:AA25"/>
    <mergeCell ref="D26:H26"/>
    <mergeCell ref="AB26:AK26"/>
    <mergeCell ref="D27:H27"/>
    <mergeCell ref="AB27:AK27"/>
    <mergeCell ref="C29:AK29"/>
    <mergeCell ref="A46:D46"/>
    <mergeCell ref="E46:AK46"/>
    <mergeCell ref="A47:AK47"/>
    <mergeCell ref="A48:AK48"/>
    <mergeCell ref="C30:AK34"/>
    <mergeCell ref="C35:AK39"/>
    <mergeCell ref="C40:AK44"/>
    <mergeCell ref="Q26:AA27"/>
    <mergeCell ref="I26:P27"/>
    <mergeCell ref="A17:A27"/>
    <mergeCell ref="A29:A44"/>
    <mergeCell ref="AB20:AK20"/>
    <mergeCell ref="AB21:AK21"/>
    <mergeCell ref="D22:H22"/>
    <mergeCell ref="AB22:AK22"/>
    <mergeCell ref="D23:H23"/>
    <mergeCell ref="AB23:AK23"/>
    <mergeCell ref="D24:H24"/>
    <mergeCell ref="AB24:AK24"/>
    <mergeCell ref="A50:F50"/>
    <mergeCell ref="G50:S50"/>
    <mergeCell ref="T50:AK50"/>
    <mergeCell ref="A51:F51"/>
    <mergeCell ref="G51:S51"/>
    <mergeCell ref="T51:AK51"/>
    <mergeCell ref="A52:F52"/>
    <mergeCell ref="G52:S52"/>
    <mergeCell ref="T52:AK52"/>
    <mergeCell ref="A53:F53"/>
    <mergeCell ref="G53:S53"/>
    <mergeCell ref="T53:AK53"/>
    <mergeCell ref="A55:AK55"/>
    <mergeCell ref="A58:AK58"/>
    <mergeCell ref="B59:P59"/>
    <mergeCell ref="Q59:T59"/>
    <mergeCell ref="U59:AK59"/>
    <mergeCell ref="B60:P60"/>
    <mergeCell ref="A59:A61"/>
    <mergeCell ref="B61:P61"/>
    <mergeCell ref="B63:J63"/>
    <mergeCell ref="K63:AB63"/>
    <mergeCell ref="AC63:AK63"/>
    <mergeCell ref="B64:J64"/>
    <mergeCell ref="K64:P64"/>
    <mergeCell ref="Q64:U64"/>
    <mergeCell ref="V64:AB64"/>
    <mergeCell ref="AD64:AK64"/>
    <mergeCell ref="Q60:T61"/>
    <mergeCell ref="B65:J65"/>
    <mergeCell ref="K65:P65"/>
    <mergeCell ref="Q65:U65"/>
    <mergeCell ref="V65:AB65"/>
    <mergeCell ref="AD65:AK65"/>
    <mergeCell ref="B66:J66"/>
    <mergeCell ref="K66:P66"/>
    <mergeCell ref="Q66:U66"/>
    <mergeCell ref="V66:AB66"/>
    <mergeCell ref="AD66:AK66"/>
    <mergeCell ref="R77:W77"/>
    <mergeCell ref="Y77:Z77"/>
    <mergeCell ref="AA77:AJ77"/>
    <mergeCell ref="N85:AK87"/>
    <mergeCell ref="A71:F80"/>
    <mergeCell ref="S69:T69"/>
    <mergeCell ref="U69:AJ69"/>
    <mergeCell ref="S70:T70"/>
    <mergeCell ref="U70:AJ70"/>
    <mergeCell ref="A69:F70"/>
    <mergeCell ref="C94:J94"/>
    <mergeCell ref="K94:P94"/>
    <mergeCell ref="Q94:T94"/>
    <mergeCell ref="U94:Z94"/>
    <mergeCell ref="AA94:AK94"/>
    <mergeCell ref="A92:B92"/>
    <mergeCell ref="C92:J92"/>
    <mergeCell ref="K92:P92"/>
    <mergeCell ref="Q92:T92"/>
    <mergeCell ref="U92:Z92"/>
    <mergeCell ref="AA92:AK92"/>
    <mergeCell ref="C93:J93"/>
    <mergeCell ref="K93:P93"/>
    <mergeCell ref="Q93:T93"/>
    <mergeCell ref="U93:Z93"/>
    <mergeCell ref="AA93:AK93"/>
    <mergeCell ref="B22:B23"/>
    <mergeCell ref="B24:B25"/>
    <mergeCell ref="B26:B27"/>
    <mergeCell ref="B30:B34"/>
    <mergeCell ref="B35:B39"/>
    <mergeCell ref="B40:B44"/>
    <mergeCell ref="A81:AK81"/>
    <mergeCell ref="B84:E84"/>
    <mergeCell ref="F84:I84"/>
    <mergeCell ref="J84:M84"/>
    <mergeCell ref="N84:AK84"/>
    <mergeCell ref="S71:T71"/>
    <mergeCell ref="W71:AB71"/>
    <mergeCell ref="AD71:AE71"/>
    <mergeCell ref="H75:AK75"/>
    <mergeCell ref="R76:W76"/>
    <mergeCell ref="Y76:Z76"/>
    <mergeCell ref="AA76:AJ76"/>
    <mergeCell ref="A67:F67"/>
    <mergeCell ref="H67:J67"/>
    <mergeCell ref="L67:AK67"/>
    <mergeCell ref="C68:F68"/>
    <mergeCell ref="H68:J68"/>
    <mergeCell ref="L68:AK68"/>
    <mergeCell ref="AH97:AI98"/>
    <mergeCell ref="U60:AK61"/>
    <mergeCell ref="A96:X96"/>
    <mergeCell ref="Y96:AK96"/>
    <mergeCell ref="P98:V98"/>
    <mergeCell ref="G76:G78"/>
    <mergeCell ref="C95:J95"/>
    <mergeCell ref="K95:P95"/>
    <mergeCell ref="Q95:T95"/>
    <mergeCell ref="U95:Z95"/>
    <mergeCell ref="AA95:AK95"/>
    <mergeCell ref="R78:W78"/>
    <mergeCell ref="Y78:Z78"/>
    <mergeCell ref="AA78:AJ78"/>
    <mergeCell ref="H79:N79"/>
    <mergeCell ref="P79:W79"/>
    <mergeCell ref="Y79:Z79"/>
    <mergeCell ref="AA79:AJ79"/>
    <mergeCell ref="A84:A91"/>
    <mergeCell ref="A93:A95"/>
    <mergeCell ref="B85:E87"/>
    <mergeCell ref="F85:I87"/>
    <mergeCell ref="J85:M87"/>
    <mergeCell ref="H76:N78"/>
  </mergeCells>
  <phoneticPr fontId="95"/>
  <dataValidations count="1">
    <dataValidation type="list" allowBlank="1" showInputMessage="1" showErrorMessage="1" sqref="B68 O71:P71 V71 AC71 O73:P73 R73 O78 G67:G68 G75:G79 L69:L70 O69:O70 R69:R71 O76:P77" xr:uid="{00000000-0002-0000-0700-000000000000}">
      <formula1>"□,☑"</formula1>
    </dataValidation>
  </dataValidations>
  <pageMargins left="0.59055118110236227" right="0" top="0.35433070866141736" bottom="0.31496062992125984" header="0.11811023622047245" footer="0.11811023622047245"/>
  <pageSetup paperSize="9" scale="90" fitToWidth="0" fitToHeight="0" orientation="portrait" blackAndWhite="1" cellComments="asDisplayed" r:id="rId1"/>
  <headerFooter>
    <oddHeader>&amp;R別紙１</oddHeader>
  </headerFooter>
  <rowBreaks count="1" manualBreakCount="1">
    <brk id="53" max="3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AG294"/>
  <sheetViews>
    <sheetView view="pageBreakPreview" zoomScale="110" zoomScaleNormal="85" zoomScaleSheetLayoutView="110" workbookViewId="0">
      <selection activeCell="F5" sqref="F5:H6"/>
    </sheetView>
  </sheetViews>
  <sheetFormatPr defaultColWidth="9" defaultRowHeight="13.5" x14ac:dyDescent="0.15"/>
  <cols>
    <col min="1" max="1" width="2.5" style="9" customWidth="1"/>
    <col min="2" max="2" width="4.625" style="9" customWidth="1"/>
    <col min="3" max="4" width="5.375" style="9" customWidth="1"/>
    <col min="5" max="8" width="4.625" style="9" customWidth="1"/>
    <col min="9" max="9" width="4.375" style="9" customWidth="1"/>
    <col min="10" max="15" width="4.625" style="9" customWidth="1"/>
    <col min="16" max="16" width="4.375" style="9" customWidth="1"/>
    <col min="17" max="17" width="5.25" style="9" customWidth="1"/>
    <col min="18" max="18" width="5" style="9" customWidth="1"/>
    <col min="19" max="23" width="4.625" style="9" customWidth="1"/>
    <col min="24" max="24" width="4.5" style="9" customWidth="1"/>
    <col min="25" max="25" width="0.375" style="9" hidden="1" customWidth="1"/>
    <col min="26" max="26" width="4.625" style="6" customWidth="1"/>
    <col min="27" max="27" width="4.125" style="9" customWidth="1"/>
    <col min="28" max="28" width="4.125" style="7" customWidth="1"/>
    <col min="29" max="30" width="4.125" style="5" customWidth="1"/>
    <col min="31" max="31" width="6.625" style="5" customWidth="1"/>
    <col min="32" max="32" width="6.625" style="8" customWidth="1"/>
    <col min="33" max="33" width="3.75" style="9" customWidth="1"/>
    <col min="34" max="35" width="6.625" style="9" customWidth="1"/>
    <col min="36" max="81" width="4.625" style="9" customWidth="1"/>
    <col min="82" max="16384" width="9" style="9"/>
  </cols>
  <sheetData>
    <row r="1" spans="1:33" ht="15" customHeight="1" x14ac:dyDescent="0.2">
      <c r="A1" s="10"/>
      <c r="B1" s="1341" t="str">
        <f>IF(Q3="教育費","旅費計算内訳書","旅費計算内訳書（研 究 費 用）")</f>
        <v>旅費計算内訳書（研 究 費 用）</v>
      </c>
      <c r="C1" s="1341"/>
      <c r="D1" s="1341"/>
      <c r="E1" s="1341"/>
      <c r="F1" s="1341"/>
      <c r="G1" s="1341"/>
      <c r="H1" s="1341"/>
      <c r="I1" s="1341"/>
      <c r="J1" s="1341"/>
      <c r="K1" s="1341"/>
      <c r="L1" s="1341"/>
      <c r="M1" s="1341"/>
      <c r="N1" s="1341"/>
      <c r="O1" s="1341"/>
      <c r="P1" s="1341"/>
      <c r="Q1" s="1341"/>
      <c r="R1" s="1341"/>
      <c r="S1" s="1341"/>
      <c r="T1" s="1341"/>
      <c r="U1" s="1341"/>
      <c r="V1" s="1341"/>
      <c r="W1" s="1341"/>
      <c r="X1" s="1341"/>
      <c r="Z1" s="51"/>
      <c r="AA1" s="5"/>
      <c r="AB1" s="8"/>
      <c r="AC1" s="9"/>
      <c r="AD1" s="9"/>
      <c r="AE1" s="9"/>
      <c r="AF1" s="9"/>
    </row>
    <row r="2" spans="1:33" ht="16.5" customHeight="1" x14ac:dyDescent="0.15">
      <c r="B2" s="1341"/>
      <c r="C2" s="1341"/>
      <c r="D2" s="1341"/>
      <c r="E2" s="1341"/>
      <c r="F2" s="1341"/>
      <c r="G2" s="1341"/>
      <c r="H2" s="1341"/>
      <c r="I2" s="1341"/>
      <c r="J2" s="1341"/>
      <c r="K2" s="1341"/>
      <c r="L2" s="1341"/>
      <c r="M2" s="1341"/>
      <c r="N2" s="1341"/>
      <c r="O2" s="1341"/>
      <c r="P2" s="1341"/>
      <c r="Q2" s="1341"/>
      <c r="R2" s="1341"/>
      <c r="S2" s="1341"/>
      <c r="T2" s="1341"/>
      <c r="U2" s="1341"/>
      <c r="V2" s="1341"/>
      <c r="W2" s="1341"/>
      <c r="X2" s="1341"/>
      <c r="AA2" s="5"/>
    </row>
    <row r="3" spans="1:33" ht="14.1" customHeight="1" x14ac:dyDescent="0.15">
      <c r="B3" s="827" t="s">
        <v>110</v>
      </c>
      <c r="C3" s="828"/>
      <c r="D3" s="828"/>
      <c r="E3" s="829"/>
      <c r="F3" s="833" t="str">
        <f>情報入力シート!C6&amp;"　"&amp;情報入力シート!C7</f>
        <v>　</v>
      </c>
      <c r="G3" s="834"/>
      <c r="H3" s="834"/>
      <c r="I3" s="834"/>
      <c r="J3" s="834"/>
      <c r="K3" s="834"/>
      <c r="L3" s="834"/>
      <c r="M3" s="835"/>
      <c r="N3" s="839" t="s">
        <v>362</v>
      </c>
      <c r="O3" s="840"/>
      <c r="P3" s="841"/>
      <c r="Q3" s="833" t="str">
        <f>IF(情報入力シート!C38="","",(情報入力シート!C38))</f>
        <v/>
      </c>
      <c r="R3" s="834"/>
      <c r="S3" s="834"/>
      <c r="T3" s="834"/>
      <c r="U3" s="1344" t="str">
        <f>IF(情報入力シート!C39="","",(情報入力シート!C39))</f>
        <v/>
      </c>
      <c r="V3" s="1344"/>
      <c r="W3" s="1344"/>
      <c r="X3" s="1345"/>
      <c r="AB3" s="52"/>
      <c r="AC3" s="52"/>
      <c r="AD3" s="52"/>
    </row>
    <row r="4" spans="1:33" ht="14.1" customHeight="1" x14ac:dyDescent="0.15">
      <c r="B4" s="830"/>
      <c r="C4" s="831"/>
      <c r="D4" s="831"/>
      <c r="E4" s="832"/>
      <c r="F4" s="836"/>
      <c r="G4" s="837"/>
      <c r="H4" s="837"/>
      <c r="I4" s="837"/>
      <c r="J4" s="837"/>
      <c r="K4" s="837"/>
      <c r="L4" s="837"/>
      <c r="M4" s="838"/>
      <c r="N4" s="842"/>
      <c r="O4" s="843"/>
      <c r="P4" s="844"/>
      <c r="Q4" s="836"/>
      <c r="R4" s="837"/>
      <c r="S4" s="837"/>
      <c r="T4" s="837"/>
      <c r="U4" s="1346"/>
      <c r="V4" s="1346"/>
      <c r="W4" s="1346"/>
      <c r="X4" s="1347"/>
      <c r="Z4" s="53"/>
      <c r="AA4" s="52"/>
      <c r="AB4" s="54"/>
      <c r="AC4" s="55"/>
      <c r="AD4" s="55"/>
    </row>
    <row r="5" spans="1:33" ht="14.1" customHeight="1" x14ac:dyDescent="0.15">
      <c r="B5" s="872" t="s">
        <v>363</v>
      </c>
      <c r="C5" s="873"/>
      <c r="D5" s="873"/>
      <c r="E5" s="874"/>
      <c r="F5" s="878">
        <f>情報入力シート!C8</f>
        <v>0</v>
      </c>
      <c r="G5" s="879"/>
      <c r="H5" s="879"/>
      <c r="I5" s="879">
        <f>情報入力シート!C9</f>
        <v>0</v>
      </c>
      <c r="J5" s="879"/>
      <c r="K5" s="879"/>
      <c r="L5" s="879"/>
      <c r="M5" s="1061"/>
      <c r="N5" s="839" t="s">
        <v>364</v>
      </c>
      <c r="O5" s="840"/>
      <c r="P5" s="841"/>
      <c r="Q5" s="1342"/>
      <c r="R5" s="862"/>
      <c r="S5" s="862"/>
      <c r="T5" s="862"/>
      <c r="U5" s="862"/>
      <c r="V5" s="862"/>
      <c r="W5" s="862"/>
      <c r="X5" s="1059"/>
      <c r="Z5" s="53"/>
      <c r="AA5" s="52"/>
      <c r="AB5" s="54"/>
      <c r="AC5" s="55"/>
      <c r="AD5" s="55"/>
    </row>
    <row r="6" spans="1:33" ht="18" customHeight="1" x14ac:dyDescent="0.15">
      <c r="B6" s="875"/>
      <c r="C6" s="876"/>
      <c r="D6" s="876"/>
      <c r="E6" s="877"/>
      <c r="F6" s="880"/>
      <c r="G6" s="881"/>
      <c r="H6" s="881"/>
      <c r="I6" s="881"/>
      <c r="J6" s="881"/>
      <c r="K6" s="881"/>
      <c r="L6" s="881"/>
      <c r="M6" s="1062"/>
      <c r="N6" s="842"/>
      <c r="O6" s="843"/>
      <c r="P6" s="844"/>
      <c r="Q6" s="1343"/>
      <c r="R6" s="863"/>
      <c r="S6" s="863"/>
      <c r="T6" s="863"/>
      <c r="U6" s="863"/>
      <c r="V6" s="863"/>
      <c r="W6" s="863"/>
      <c r="X6" s="1060"/>
      <c r="AB6" s="52"/>
      <c r="AC6" s="52"/>
      <c r="AD6" s="55"/>
    </row>
    <row r="7" spans="1:33" ht="14.1" customHeight="1" x14ac:dyDescent="0.15">
      <c r="B7" s="852" t="s">
        <v>130</v>
      </c>
      <c r="C7" s="852"/>
      <c r="D7" s="852"/>
      <c r="E7" s="852"/>
      <c r="F7" s="864" t="str">
        <f>IF(情報入力シート!C31="","",(情報入力シート!C31))</f>
        <v/>
      </c>
      <c r="G7" s="864"/>
      <c r="H7" s="864"/>
      <c r="I7" s="864"/>
      <c r="J7" s="864"/>
      <c r="K7" s="864"/>
      <c r="L7" s="864"/>
      <c r="M7" s="864"/>
      <c r="N7" s="864"/>
      <c r="O7" s="864"/>
      <c r="P7" s="864"/>
      <c r="Q7" s="864"/>
      <c r="R7" s="864"/>
      <c r="S7" s="864"/>
      <c r="T7" s="864"/>
      <c r="U7" s="864"/>
      <c r="V7" s="864"/>
      <c r="W7" s="864"/>
      <c r="X7" s="865"/>
      <c r="Y7" s="397">
        <f>MOD(DATE(1988+G9,I9,K9),7)</f>
        <v>2</v>
      </c>
      <c r="AA7" s="52"/>
      <c r="AB7" s="52"/>
      <c r="AC7" s="52"/>
    </row>
    <row r="8" spans="1:33" ht="14.1" customHeight="1" x14ac:dyDescent="0.15">
      <c r="B8" s="852"/>
      <c r="C8" s="852"/>
      <c r="D8" s="852"/>
      <c r="E8" s="852"/>
      <c r="F8" s="864"/>
      <c r="G8" s="864"/>
      <c r="H8" s="864"/>
      <c r="I8" s="864"/>
      <c r="J8" s="864"/>
      <c r="K8" s="864"/>
      <c r="L8" s="864"/>
      <c r="M8" s="864"/>
      <c r="N8" s="864"/>
      <c r="O8" s="864"/>
      <c r="P8" s="864"/>
      <c r="Q8" s="864"/>
      <c r="R8" s="864"/>
      <c r="S8" s="864"/>
      <c r="T8" s="864"/>
      <c r="U8" s="864"/>
      <c r="V8" s="864"/>
      <c r="W8" s="864"/>
      <c r="X8" s="865"/>
      <c r="Y8" s="397">
        <f>MOD(DATE(1988+R9,T9,V9),7)</f>
        <v>2</v>
      </c>
      <c r="AA8" s="52"/>
      <c r="AB8" s="52"/>
      <c r="AC8" s="52"/>
      <c r="AD8" s="56"/>
    </row>
    <row r="9" spans="1:33" ht="14.1" customHeight="1" x14ac:dyDescent="0.15">
      <c r="B9" s="852" t="s">
        <v>365</v>
      </c>
      <c r="C9" s="852"/>
      <c r="D9" s="852"/>
      <c r="E9" s="853"/>
      <c r="F9" s="1067" t="str">
        <f>IF(情報入力シート!C35="","",(情報入力シート!C35))</f>
        <v/>
      </c>
      <c r="G9" s="1068"/>
      <c r="H9" s="1068"/>
      <c r="I9" s="1068"/>
      <c r="J9" s="1068"/>
      <c r="K9" s="1068"/>
      <c r="L9" s="1068"/>
      <c r="M9" s="1069"/>
      <c r="N9" s="852" t="s">
        <v>366</v>
      </c>
      <c r="O9" s="852"/>
      <c r="P9" s="852"/>
      <c r="Q9" s="1067" t="str">
        <f>IF(情報入力シート!C36="","",(情報入力シート!C36))</f>
        <v/>
      </c>
      <c r="R9" s="1068"/>
      <c r="S9" s="1068"/>
      <c r="T9" s="1068"/>
      <c r="U9" s="1068"/>
      <c r="V9" s="1068"/>
      <c r="W9" s="1068"/>
      <c r="X9" s="1069"/>
      <c r="AA9" s="52"/>
      <c r="AB9" s="52"/>
      <c r="AC9" s="52"/>
      <c r="AD9" s="56"/>
      <c r="AE9" s="9"/>
    </row>
    <row r="10" spans="1:33" ht="14.1" customHeight="1" x14ac:dyDescent="0.15">
      <c r="B10" s="852"/>
      <c r="C10" s="852"/>
      <c r="D10" s="852"/>
      <c r="E10" s="853"/>
      <c r="F10" s="1070"/>
      <c r="G10" s="1071"/>
      <c r="H10" s="1071"/>
      <c r="I10" s="1071"/>
      <c r="J10" s="1071"/>
      <c r="K10" s="1071"/>
      <c r="L10" s="1071"/>
      <c r="M10" s="1072"/>
      <c r="N10" s="852"/>
      <c r="O10" s="852"/>
      <c r="P10" s="852"/>
      <c r="Q10" s="1070"/>
      <c r="R10" s="1071"/>
      <c r="S10" s="1071"/>
      <c r="T10" s="1071"/>
      <c r="U10" s="1071"/>
      <c r="V10" s="1071"/>
      <c r="W10" s="1071"/>
      <c r="X10" s="1072"/>
      <c r="AA10" s="52"/>
      <c r="AB10" s="52"/>
      <c r="AC10" s="52"/>
      <c r="AD10" s="56"/>
      <c r="AE10" s="55"/>
      <c r="AG10" s="63"/>
    </row>
    <row r="11" spans="1:33" ht="14.1" customHeight="1" x14ac:dyDescent="0.15">
      <c r="B11" s="852" t="s">
        <v>367</v>
      </c>
      <c r="C11" s="852"/>
      <c r="D11" s="852"/>
      <c r="E11" s="853"/>
      <c r="F11" s="854"/>
      <c r="G11" s="855"/>
      <c r="H11" s="855"/>
      <c r="I11" s="858"/>
      <c r="J11" s="858"/>
      <c r="K11" s="858"/>
      <c r="L11" s="858"/>
      <c r="M11" s="859"/>
      <c r="N11" s="852" t="s">
        <v>368</v>
      </c>
      <c r="O11" s="852"/>
      <c r="P11" s="852"/>
      <c r="Q11" s="854"/>
      <c r="R11" s="855"/>
      <c r="S11" s="855"/>
      <c r="T11" s="1348"/>
      <c r="U11" s="1348"/>
      <c r="V11" s="1348"/>
      <c r="W11" s="1348"/>
      <c r="X11" s="1349"/>
      <c r="AA11" s="52"/>
      <c r="AB11" s="52"/>
      <c r="AC11" s="52"/>
      <c r="AD11" s="56"/>
      <c r="AE11" s="55"/>
      <c r="AG11" s="63"/>
    </row>
    <row r="12" spans="1:33" ht="14.1" customHeight="1" x14ac:dyDescent="0.15">
      <c r="B12" s="852"/>
      <c r="C12" s="852"/>
      <c r="D12" s="852"/>
      <c r="E12" s="853"/>
      <c r="F12" s="856"/>
      <c r="G12" s="857"/>
      <c r="H12" s="857"/>
      <c r="I12" s="860"/>
      <c r="J12" s="860"/>
      <c r="K12" s="860"/>
      <c r="L12" s="860"/>
      <c r="M12" s="861"/>
      <c r="N12" s="852"/>
      <c r="O12" s="852"/>
      <c r="P12" s="852"/>
      <c r="Q12" s="856"/>
      <c r="R12" s="857"/>
      <c r="S12" s="857"/>
      <c r="T12" s="1350"/>
      <c r="U12" s="1350"/>
      <c r="V12" s="1350"/>
      <c r="W12" s="1350"/>
      <c r="X12" s="1351"/>
      <c r="AA12" s="52"/>
      <c r="AB12" s="52"/>
      <c r="AC12" s="52"/>
      <c r="AD12" s="56"/>
      <c r="AE12" s="55"/>
      <c r="AG12" s="63"/>
    </row>
    <row r="13" spans="1:33" ht="14.1" hidden="1" customHeight="1" x14ac:dyDescent="0.15">
      <c r="B13" s="882" t="s">
        <v>369</v>
      </c>
      <c r="C13" s="882"/>
      <c r="D13" s="882"/>
      <c r="E13" s="883"/>
      <c r="F13" s="901">
        <v>550</v>
      </c>
      <c r="G13" s="902"/>
      <c r="H13" s="902"/>
      <c r="I13" s="903"/>
      <c r="J13" s="907"/>
      <c r="K13" s="908"/>
      <c r="L13" s="908"/>
      <c r="M13" s="909"/>
      <c r="N13" s="882" t="s">
        <v>370</v>
      </c>
      <c r="O13" s="882"/>
      <c r="P13" s="882"/>
      <c r="Q13" s="35"/>
      <c r="R13" s="36"/>
      <c r="S13" s="902">
        <v>3</v>
      </c>
      <c r="T13" s="1057" t="s">
        <v>119</v>
      </c>
      <c r="U13" s="902">
        <v>4</v>
      </c>
      <c r="V13" s="1057" t="s">
        <v>120</v>
      </c>
      <c r="W13" s="36"/>
      <c r="X13" s="37"/>
      <c r="AA13" s="52"/>
      <c r="AB13" s="52"/>
      <c r="AC13" s="52"/>
      <c r="AD13" s="56"/>
    </row>
    <row r="14" spans="1:33" ht="14.1" hidden="1" customHeight="1" x14ac:dyDescent="0.15">
      <c r="B14" s="882"/>
      <c r="C14" s="882"/>
      <c r="D14" s="882"/>
      <c r="E14" s="883"/>
      <c r="F14" s="904"/>
      <c r="G14" s="905"/>
      <c r="H14" s="905"/>
      <c r="I14" s="906"/>
      <c r="J14" s="910"/>
      <c r="K14" s="911"/>
      <c r="L14" s="911"/>
      <c r="M14" s="912"/>
      <c r="N14" s="882"/>
      <c r="O14" s="882"/>
      <c r="P14" s="882"/>
      <c r="Q14" s="38"/>
      <c r="R14" s="39"/>
      <c r="S14" s="905"/>
      <c r="T14" s="1058"/>
      <c r="U14" s="905"/>
      <c r="V14" s="1058"/>
      <c r="W14" s="39"/>
      <c r="X14" s="40"/>
      <c r="AA14" s="52"/>
      <c r="AB14" s="52"/>
      <c r="AC14" s="52"/>
      <c r="AD14" s="56"/>
      <c r="AE14" s="56"/>
    </row>
    <row r="15" spans="1:33" ht="14.1" hidden="1" customHeight="1" x14ac:dyDescent="0.15">
      <c r="B15" s="882" t="s">
        <v>371</v>
      </c>
      <c r="C15" s="882"/>
      <c r="D15" s="882"/>
      <c r="E15" s="883"/>
      <c r="F15" s="890" t="s">
        <v>372</v>
      </c>
      <c r="G15" s="891"/>
      <c r="H15" s="894" t="s">
        <v>373</v>
      </c>
      <c r="I15" s="895"/>
      <c r="J15" s="884">
        <v>10000</v>
      </c>
      <c r="K15" s="885"/>
      <c r="L15" s="885"/>
      <c r="M15" s="886"/>
      <c r="N15" s="882" t="s">
        <v>374</v>
      </c>
      <c r="O15" s="882"/>
      <c r="P15" s="882"/>
      <c r="Q15" s="898" t="s">
        <v>375</v>
      </c>
      <c r="R15" s="899"/>
      <c r="S15" s="900" t="s">
        <v>375</v>
      </c>
      <c r="T15" s="900"/>
      <c r="U15" s="884" t="str">
        <f>IF(S15&lt;&gt;"",IF(S15="乙地方",10000,11000),"")</f>
        <v/>
      </c>
      <c r="V15" s="885"/>
      <c r="W15" s="885"/>
      <c r="X15" s="886"/>
      <c r="AA15" s="52"/>
      <c r="AB15" s="52"/>
      <c r="AC15" s="52"/>
      <c r="AD15" s="56"/>
      <c r="AE15" s="56"/>
    </row>
    <row r="16" spans="1:33" ht="14.1" hidden="1" customHeight="1" x14ac:dyDescent="0.15">
      <c r="B16" s="882"/>
      <c r="C16" s="882"/>
      <c r="D16" s="882"/>
      <c r="E16" s="883"/>
      <c r="F16" s="892"/>
      <c r="G16" s="893"/>
      <c r="H16" s="896"/>
      <c r="I16" s="897"/>
      <c r="J16" s="887"/>
      <c r="K16" s="888"/>
      <c r="L16" s="888"/>
      <c r="M16" s="889"/>
      <c r="N16" s="882"/>
      <c r="O16" s="882"/>
      <c r="P16" s="882"/>
      <c r="Q16" s="898"/>
      <c r="R16" s="899"/>
      <c r="S16" s="900"/>
      <c r="T16" s="900"/>
      <c r="U16" s="887"/>
      <c r="V16" s="888"/>
      <c r="W16" s="888"/>
      <c r="X16" s="889"/>
      <c r="Y16" s="57"/>
      <c r="AA16" s="52"/>
      <c r="AB16" s="52"/>
      <c r="AC16" s="52"/>
      <c r="AD16" s="56"/>
      <c r="AE16" s="56"/>
    </row>
    <row r="17" spans="2:32" ht="14.1" customHeight="1" x14ac:dyDescent="0.15">
      <c r="B17" s="852" t="s">
        <v>376</v>
      </c>
      <c r="C17" s="852"/>
      <c r="D17" s="852"/>
      <c r="E17" s="853"/>
      <c r="F17" s="913" t="str">
        <f>IF(情報入力シート!C32="","",(情報入力シート!C32))</f>
        <v/>
      </c>
      <c r="G17" s="914"/>
      <c r="H17" s="914"/>
      <c r="I17" s="914"/>
      <c r="J17" s="914"/>
      <c r="K17" s="914"/>
      <c r="L17" s="914"/>
      <c r="M17" s="914"/>
      <c r="N17" s="914"/>
      <c r="O17" s="914"/>
      <c r="P17" s="914"/>
      <c r="Q17" s="914"/>
      <c r="R17" s="914"/>
      <c r="S17" s="914"/>
      <c r="T17" s="914"/>
      <c r="U17" s="914"/>
      <c r="V17" s="914"/>
      <c r="W17" s="914"/>
      <c r="X17" s="915"/>
      <c r="Y17" s="57"/>
      <c r="AA17" s="52"/>
      <c r="AB17" s="52"/>
      <c r="AC17" s="52"/>
      <c r="AD17" s="56"/>
      <c r="AE17" s="56"/>
    </row>
    <row r="18" spans="2:32" ht="14.1" customHeight="1" x14ac:dyDescent="0.15">
      <c r="B18" s="852"/>
      <c r="C18" s="852"/>
      <c r="D18" s="852"/>
      <c r="E18" s="853"/>
      <c r="F18" s="916"/>
      <c r="G18" s="917"/>
      <c r="H18" s="917"/>
      <c r="I18" s="917"/>
      <c r="J18" s="917"/>
      <c r="K18" s="917"/>
      <c r="L18" s="917"/>
      <c r="M18" s="917"/>
      <c r="N18" s="917"/>
      <c r="O18" s="917"/>
      <c r="P18" s="917"/>
      <c r="Q18" s="917"/>
      <c r="R18" s="917"/>
      <c r="S18" s="917"/>
      <c r="T18" s="917"/>
      <c r="U18" s="917"/>
      <c r="V18" s="917"/>
      <c r="W18" s="917"/>
      <c r="X18" s="918"/>
      <c r="AA18" s="52"/>
      <c r="AB18" s="52"/>
      <c r="AC18" s="52"/>
      <c r="AD18" s="56"/>
      <c r="AE18" s="56"/>
    </row>
    <row r="19" spans="2:32" ht="14.1" customHeight="1" x14ac:dyDescent="0.15">
      <c r="B19" s="852"/>
      <c r="C19" s="852"/>
      <c r="D19" s="852"/>
      <c r="E19" s="853"/>
      <c r="F19" s="1352"/>
      <c r="G19" s="1353"/>
      <c r="H19" s="1353"/>
      <c r="I19" s="1353"/>
      <c r="J19" s="1353"/>
      <c r="K19" s="1353"/>
      <c r="L19" s="1353"/>
      <c r="M19" s="1353"/>
      <c r="N19" s="1353"/>
      <c r="O19" s="1353"/>
      <c r="P19" s="1353"/>
      <c r="Q19" s="1353"/>
      <c r="R19" s="1353"/>
      <c r="S19" s="1353"/>
      <c r="T19" s="1353"/>
      <c r="U19" s="1353"/>
      <c r="V19" s="1353"/>
      <c r="W19" s="1353"/>
      <c r="X19" s="1354"/>
      <c r="AA19" s="52"/>
      <c r="AB19" s="52"/>
      <c r="AC19" s="58"/>
      <c r="AD19" s="56"/>
      <c r="AE19" s="56"/>
    </row>
    <row r="20" spans="2:32" ht="14.1" customHeight="1" x14ac:dyDescent="0.15">
      <c r="B20" s="852"/>
      <c r="C20" s="852"/>
      <c r="D20" s="852"/>
      <c r="E20" s="853"/>
      <c r="F20" s="1355"/>
      <c r="G20" s="1356"/>
      <c r="H20" s="1356"/>
      <c r="I20" s="1356"/>
      <c r="J20" s="1356"/>
      <c r="K20" s="1356"/>
      <c r="L20" s="1356"/>
      <c r="M20" s="1356"/>
      <c r="N20" s="1356"/>
      <c r="O20" s="1356"/>
      <c r="P20" s="1356"/>
      <c r="Q20" s="1356"/>
      <c r="R20" s="1356"/>
      <c r="S20" s="1356"/>
      <c r="T20" s="1356"/>
      <c r="U20" s="1356"/>
      <c r="V20" s="1356"/>
      <c r="W20" s="1356"/>
      <c r="X20" s="1357"/>
      <c r="AA20" s="52"/>
      <c r="AB20" s="52"/>
      <c r="AC20" s="52"/>
      <c r="AD20" s="56"/>
      <c r="AE20" s="56"/>
    </row>
    <row r="21" spans="2:32" ht="14.1" customHeight="1" x14ac:dyDescent="0.15">
      <c r="B21" s="852" t="s">
        <v>377</v>
      </c>
      <c r="C21" s="852"/>
      <c r="D21" s="852"/>
      <c r="E21" s="853"/>
      <c r="F21" s="919">
        <f>情報入力シート!C24</f>
        <v>0</v>
      </c>
      <c r="G21" s="920"/>
      <c r="H21" s="920"/>
      <c r="I21" s="920"/>
      <c r="J21" s="920"/>
      <c r="K21" s="920"/>
      <c r="L21" s="920"/>
      <c r="M21" s="873" t="s">
        <v>117</v>
      </c>
      <c r="N21" s="920">
        <f>情報入力シート!C25</f>
        <v>0</v>
      </c>
      <c r="O21" s="920"/>
      <c r="P21" s="920"/>
      <c r="Q21" s="920"/>
      <c r="R21" s="920"/>
      <c r="S21" s="920"/>
      <c r="T21" s="873" t="s">
        <v>121</v>
      </c>
      <c r="U21" s="920">
        <f>情報入力シート!C26</f>
        <v>0</v>
      </c>
      <c r="V21" s="920"/>
      <c r="W21" s="920"/>
      <c r="X21" s="874" t="s">
        <v>122</v>
      </c>
      <c r="AA21" s="52"/>
      <c r="AB21" s="52"/>
      <c r="AC21" s="52"/>
      <c r="AD21" s="56"/>
      <c r="AE21" s="56"/>
    </row>
    <row r="22" spans="2:32" ht="14.1" customHeight="1" x14ac:dyDescent="0.15">
      <c r="B22" s="852"/>
      <c r="C22" s="852"/>
      <c r="D22" s="852"/>
      <c r="E22" s="853"/>
      <c r="F22" s="921"/>
      <c r="G22" s="922"/>
      <c r="H22" s="922"/>
      <c r="I22" s="922"/>
      <c r="J22" s="922"/>
      <c r="K22" s="922"/>
      <c r="L22" s="922"/>
      <c r="M22" s="876"/>
      <c r="N22" s="922"/>
      <c r="O22" s="922"/>
      <c r="P22" s="922"/>
      <c r="Q22" s="922"/>
      <c r="R22" s="922"/>
      <c r="S22" s="922"/>
      <c r="T22" s="876"/>
      <c r="U22" s="922"/>
      <c r="V22" s="922"/>
      <c r="W22" s="922"/>
      <c r="X22" s="877"/>
      <c r="AA22" s="52"/>
      <c r="AB22" s="52"/>
      <c r="AC22" s="52"/>
      <c r="AE22" s="56"/>
    </row>
    <row r="23" spans="2:32" ht="14.1" customHeight="1" x14ac:dyDescent="0.15">
      <c r="AA23" s="52"/>
      <c r="AB23" s="52"/>
      <c r="AC23" s="52"/>
      <c r="AD23" s="56"/>
      <c r="AE23" s="56"/>
    </row>
    <row r="24" spans="2:32" ht="14.1" customHeight="1" x14ac:dyDescent="0.15">
      <c r="B24" s="852" t="s">
        <v>378</v>
      </c>
      <c r="C24" s="852"/>
      <c r="D24" s="852"/>
      <c r="E24" s="852"/>
      <c r="F24" s="852" t="s">
        <v>379</v>
      </c>
      <c r="G24" s="852"/>
      <c r="H24" s="852"/>
      <c r="I24" s="852"/>
      <c r="J24" s="852"/>
      <c r="K24" s="852"/>
      <c r="L24" s="852"/>
      <c r="M24" s="852"/>
      <c r="N24" s="852"/>
      <c r="O24" s="852"/>
      <c r="P24" s="852"/>
      <c r="Q24" s="852" t="s">
        <v>380</v>
      </c>
      <c r="R24" s="852"/>
      <c r="S24" s="852"/>
      <c r="T24" s="852"/>
      <c r="U24" s="852"/>
      <c r="V24" s="852"/>
      <c r="W24" s="852"/>
      <c r="X24" s="852"/>
      <c r="AA24" s="52"/>
      <c r="AB24" s="52"/>
      <c r="AC24" s="52"/>
      <c r="AD24" s="56"/>
      <c r="AE24" s="56"/>
    </row>
    <row r="25" spans="2:32" ht="14.1" customHeight="1" x14ac:dyDescent="0.15">
      <c r="B25" s="852"/>
      <c r="C25" s="852"/>
      <c r="D25" s="852"/>
      <c r="E25" s="852"/>
      <c r="F25" s="852"/>
      <c r="G25" s="852"/>
      <c r="H25" s="852"/>
      <c r="I25" s="852"/>
      <c r="J25" s="852"/>
      <c r="K25" s="852"/>
      <c r="L25" s="852"/>
      <c r="M25" s="852"/>
      <c r="N25" s="852"/>
      <c r="O25" s="852"/>
      <c r="P25" s="852"/>
      <c r="Q25" s="923"/>
      <c r="R25" s="923"/>
      <c r="S25" s="923"/>
      <c r="T25" s="923"/>
      <c r="U25" s="923"/>
      <c r="V25" s="923"/>
      <c r="W25" s="923"/>
      <c r="X25" s="923"/>
      <c r="AA25" s="52"/>
      <c r="AB25" s="52"/>
      <c r="AC25" s="52"/>
      <c r="AD25" s="56"/>
      <c r="AE25" s="56"/>
    </row>
    <row r="26" spans="2:32" ht="12.75" customHeight="1" x14ac:dyDescent="0.15">
      <c r="B26" s="852" t="s">
        <v>381</v>
      </c>
      <c r="C26" s="852"/>
      <c r="D26" s="924" t="s">
        <v>382</v>
      </c>
      <c r="E26" s="924"/>
      <c r="F26" s="1358"/>
      <c r="G26" s="1358"/>
      <c r="H26" s="1358"/>
      <c r="I26" s="1358"/>
      <c r="J26" s="1056" t="s">
        <v>117</v>
      </c>
      <c r="K26" s="1012"/>
      <c r="L26" s="1012"/>
      <c r="M26" s="1023"/>
      <c r="N26" s="1361"/>
      <c r="O26" s="1361"/>
      <c r="P26" s="1361"/>
      <c r="Q26" s="11"/>
      <c r="R26" s="41"/>
      <c r="S26" s="41"/>
      <c r="T26" s="41"/>
      <c r="U26" s="41"/>
      <c r="V26" s="41"/>
      <c r="W26" s="41"/>
      <c r="X26" s="17"/>
      <c r="AA26" s="52"/>
      <c r="AB26" s="52"/>
      <c r="AC26" s="52"/>
      <c r="AD26" s="56"/>
      <c r="AE26" s="56"/>
    </row>
    <row r="27" spans="2:32" ht="12.95" customHeight="1" x14ac:dyDescent="0.15">
      <c r="B27" s="852"/>
      <c r="C27" s="852"/>
      <c r="D27" s="924"/>
      <c r="E27" s="924"/>
      <c r="F27" s="1358"/>
      <c r="G27" s="1358"/>
      <c r="H27" s="1358"/>
      <c r="I27" s="1358"/>
      <c r="J27" s="1375"/>
      <c r="K27" s="1359"/>
      <c r="L27" s="1359"/>
      <c r="M27" s="1360"/>
      <c r="N27" s="1362"/>
      <c r="O27" s="1362"/>
      <c r="P27" s="1362"/>
      <c r="Q27" s="12"/>
      <c r="U27" s="925">
        <v>0</v>
      </c>
      <c r="V27" s="925"/>
      <c r="W27" s="925"/>
      <c r="X27" s="926"/>
      <c r="AA27" s="52"/>
      <c r="AB27" s="52"/>
      <c r="AC27" s="52"/>
      <c r="AD27" s="56"/>
      <c r="AE27" s="56"/>
    </row>
    <row r="28" spans="2:32" ht="12.95" customHeight="1" x14ac:dyDescent="0.15">
      <c r="B28" s="852"/>
      <c r="C28" s="852"/>
      <c r="D28" s="924"/>
      <c r="E28" s="924"/>
      <c r="F28" s="1363"/>
      <c r="G28" s="1363"/>
      <c r="H28" s="1363"/>
      <c r="I28" s="1363"/>
      <c r="J28" s="1376" t="s">
        <v>117</v>
      </c>
      <c r="K28" s="1358"/>
      <c r="L28" s="1358"/>
      <c r="M28" s="1025"/>
      <c r="N28" s="1365"/>
      <c r="O28" s="1365"/>
      <c r="P28" s="1366"/>
      <c r="Q28" s="12"/>
      <c r="U28" s="925"/>
      <c r="V28" s="925"/>
      <c r="W28" s="925"/>
      <c r="X28" s="926"/>
      <c r="AA28" s="52"/>
      <c r="AB28" s="52"/>
      <c r="AC28" s="52"/>
      <c r="AD28" s="56"/>
      <c r="AE28" s="59"/>
      <c r="AF28" s="59"/>
    </row>
    <row r="29" spans="2:32" ht="12.95" customHeight="1" x14ac:dyDescent="0.15">
      <c r="B29" s="852"/>
      <c r="C29" s="852"/>
      <c r="D29" s="924"/>
      <c r="E29" s="924"/>
      <c r="F29" s="1358"/>
      <c r="G29" s="1358"/>
      <c r="H29" s="1358"/>
      <c r="I29" s="1358"/>
      <c r="J29" s="1056"/>
      <c r="K29" s="1014"/>
      <c r="L29" s="1014"/>
      <c r="M29" s="1364"/>
      <c r="N29" s="1367"/>
      <c r="O29" s="1367"/>
      <c r="P29" s="1368"/>
      <c r="Q29" s="13"/>
      <c r="R29" s="42"/>
      <c r="S29" s="42"/>
      <c r="T29" s="42"/>
      <c r="U29" s="43"/>
      <c r="V29" s="43"/>
      <c r="W29" s="43"/>
      <c r="X29" s="44"/>
      <c r="AA29" s="52"/>
      <c r="AB29" s="52"/>
      <c r="AC29" s="52"/>
      <c r="AD29" s="60"/>
      <c r="AE29" s="9"/>
      <c r="AF29" s="9"/>
    </row>
    <row r="30" spans="2:32" ht="12.95" customHeight="1" x14ac:dyDescent="0.15">
      <c r="B30" s="852"/>
      <c r="C30" s="852"/>
      <c r="D30" s="942" t="s">
        <v>383</v>
      </c>
      <c r="E30" s="929"/>
      <c r="F30" s="11"/>
      <c r="G30" s="943"/>
      <c r="H30" s="943"/>
      <c r="I30" s="943"/>
      <c r="J30" s="943"/>
      <c r="K30" s="943"/>
      <c r="L30" s="943"/>
      <c r="M30" s="943"/>
      <c r="N30" s="943"/>
      <c r="O30" s="943"/>
      <c r="P30" s="17"/>
      <c r="Q30" s="11"/>
      <c r="R30" s="41"/>
      <c r="S30" s="41"/>
      <c r="T30" s="41"/>
      <c r="U30" s="45"/>
      <c r="V30" s="45"/>
      <c r="W30" s="45"/>
      <c r="X30" s="46"/>
      <c r="AA30" s="52"/>
      <c r="AB30" s="52"/>
      <c r="AC30" s="52"/>
      <c r="AD30" s="60"/>
      <c r="AE30" s="9"/>
      <c r="AF30" s="9"/>
    </row>
    <row r="31" spans="2:32" ht="12.95" customHeight="1" x14ac:dyDescent="0.15">
      <c r="B31" s="852"/>
      <c r="C31" s="852"/>
      <c r="D31" s="924"/>
      <c r="E31" s="929"/>
      <c r="F31" s="12"/>
      <c r="G31" s="944"/>
      <c r="H31" s="944"/>
      <c r="I31" s="944"/>
      <c r="J31" s="944"/>
      <c r="K31" s="944"/>
      <c r="L31" s="944"/>
      <c r="M31" s="944"/>
      <c r="N31" s="944"/>
      <c r="O31" s="944"/>
      <c r="P31" s="18"/>
      <c r="Q31" s="12"/>
      <c r="U31" s="925">
        <v>0</v>
      </c>
      <c r="V31" s="925"/>
      <c r="W31" s="925"/>
      <c r="X31" s="926"/>
      <c r="AA31" s="52"/>
      <c r="AB31" s="52"/>
      <c r="AC31" s="52"/>
      <c r="AD31" s="52"/>
      <c r="AE31" s="59"/>
      <c r="AF31" s="59"/>
    </row>
    <row r="32" spans="2:32" ht="12.95" customHeight="1" x14ac:dyDescent="0.15">
      <c r="B32" s="852"/>
      <c r="C32" s="852"/>
      <c r="D32" s="924"/>
      <c r="E32" s="929"/>
      <c r="F32" s="12"/>
      <c r="G32" s="927" t="s">
        <v>375</v>
      </c>
      <c r="H32" s="927"/>
      <c r="I32" s="927"/>
      <c r="J32" s="927"/>
      <c r="K32" s="927"/>
      <c r="L32" s="927"/>
      <c r="M32" s="927"/>
      <c r="N32" s="927"/>
      <c r="O32" s="927"/>
      <c r="P32" s="19"/>
      <c r="Q32" s="12"/>
      <c r="U32" s="925"/>
      <c r="V32" s="925"/>
      <c r="W32" s="925"/>
      <c r="X32" s="926"/>
      <c r="AA32" s="52"/>
      <c r="AB32" s="52"/>
      <c r="AC32" s="52"/>
      <c r="AD32" s="9"/>
      <c r="AE32" s="59"/>
      <c r="AF32" s="59"/>
    </row>
    <row r="33" spans="2:32" ht="12.95" customHeight="1" x14ac:dyDescent="0.15">
      <c r="B33" s="852"/>
      <c r="C33" s="852"/>
      <c r="D33" s="924"/>
      <c r="E33" s="929"/>
      <c r="F33" s="13"/>
      <c r="G33" s="928"/>
      <c r="H33" s="928"/>
      <c r="I33" s="928"/>
      <c r="J33" s="928"/>
      <c r="K33" s="928"/>
      <c r="L33" s="928"/>
      <c r="M33" s="928"/>
      <c r="N33" s="928"/>
      <c r="O33" s="928"/>
      <c r="P33" s="20"/>
      <c r="Q33" s="13"/>
      <c r="R33" s="42"/>
      <c r="S33" s="42"/>
      <c r="T33" s="42"/>
      <c r="U33" s="43"/>
      <c r="V33" s="43"/>
      <c r="W33" s="43"/>
      <c r="X33" s="44"/>
      <c r="AA33" s="52"/>
      <c r="AB33" s="52"/>
      <c r="AC33" s="52"/>
      <c r="AD33" s="61"/>
      <c r="AE33" s="59"/>
      <c r="AF33" s="59"/>
    </row>
    <row r="34" spans="2:32" ht="12.95" customHeight="1" x14ac:dyDescent="0.15">
      <c r="B34" s="852"/>
      <c r="C34" s="852"/>
      <c r="D34" s="924" t="s">
        <v>384</v>
      </c>
      <c r="E34" s="929"/>
      <c r="F34" s="930" t="s">
        <v>375</v>
      </c>
      <c r="G34" s="931"/>
      <c r="H34" s="931"/>
      <c r="I34" s="931"/>
      <c r="J34" s="934" t="s">
        <v>375</v>
      </c>
      <c r="K34" s="934"/>
      <c r="L34" s="934"/>
      <c r="M34" s="934"/>
      <c r="N34" s="934"/>
      <c r="O34" s="934"/>
      <c r="P34" s="21"/>
      <c r="Q34" s="11"/>
      <c r="R34" s="41"/>
      <c r="S34" s="41"/>
      <c r="T34" s="41"/>
      <c r="U34" s="45"/>
      <c r="V34" s="45"/>
      <c r="W34" s="45"/>
      <c r="X34" s="46"/>
      <c r="AA34" s="52"/>
      <c r="AB34" s="52"/>
      <c r="AC34" s="52"/>
      <c r="AD34" s="61"/>
      <c r="AE34" s="59"/>
      <c r="AF34" s="59"/>
    </row>
    <row r="35" spans="2:32" ht="12.95" customHeight="1" x14ac:dyDescent="0.15">
      <c r="B35" s="852"/>
      <c r="C35" s="852"/>
      <c r="D35" s="924"/>
      <c r="E35" s="929"/>
      <c r="F35" s="932"/>
      <c r="G35" s="933"/>
      <c r="H35" s="933"/>
      <c r="I35" s="933"/>
      <c r="J35" s="935"/>
      <c r="K35" s="935"/>
      <c r="L35" s="935"/>
      <c r="M35" s="935"/>
      <c r="N35" s="935"/>
      <c r="O35" s="935"/>
      <c r="P35" s="22"/>
      <c r="Q35" s="12"/>
      <c r="U35" s="925">
        <v>0</v>
      </c>
      <c r="V35" s="925"/>
      <c r="W35" s="925"/>
      <c r="X35" s="926"/>
      <c r="AA35" s="52"/>
      <c r="AB35" s="52"/>
      <c r="AC35" s="52"/>
      <c r="AD35" s="61"/>
      <c r="AE35" s="59"/>
      <c r="AF35" s="59"/>
    </row>
    <row r="36" spans="2:32" ht="12.95" customHeight="1" x14ac:dyDescent="0.15">
      <c r="B36" s="852"/>
      <c r="C36" s="852"/>
      <c r="D36" s="924"/>
      <c r="E36" s="929"/>
      <c r="F36" s="936" t="s">
        <v>375</v>
      </c>
      <c r="G36" s="937"/>
      <c r="H36" s="937"/>
      <c r="I36" s="937"/>
      <c r="J36" s="940" t="s">
        <v>375</v>
      </c>
      <c r="K36" s="940"/>
      <c r="L36" s="940"/>
      <c r="M36" s="940"/>
      <c r="N36" s="940"/>
      <c r="O36" s="940"/>
      <c r="P36" s="23"/>
      <c r="Q36" s="12"/>
      <c r="U36" s="925"/>
      <c r="V36" s="925"/>
      <c r="W36" s="925"/>
      <c r="X36" s="926"/>
      <c r="AA36" s="52"/>
      <c r="AB36" s="52"/>
      <c r="AC36" s="52"/>
      <c r="AD36" s="61"/>
      <c r="AE36" s="59"/>
      <c r="AF36" s="59"/>
    </row>
    <row r="37" spans="2:32" ht="12.95" customHeight="1" x14ac:dyDescent="0.15">
      <c r="B37" s="852"/>
      <c r="C37" s="852"/>
      <c r="D37" s="924"/>
      <c r="E37" s="929"/>
      <c r="F37" s="938"/>
      <c r="G37" s="939"/>
      <c r="H37" s="939"/>
      <c r="I37" s="939"/>
      <c r="J37" s="941"/>
      <c r="K37" s="941"/>
      <c r="L37" s="941"/>
      <c r="M37" s="941"/>
      <c r="N37" s="941"/>
      <c r="O37" s="941"/>
      <c r="P37" s="24"/>
      <c r="Q37" s="13"/>
      <c r="R37" s="42"/>
      <c r="S37" s="42"/>
      <c r="T37" s="42"/>
      <c r="U37" s="43"/>
      <c r="V37" s="43"/>
      <c r="W37" s="43"/>
      <c r="X37" s="44"/>
      <c r="Z37" s="62"/>
      <c r="AA37" s="52"/>
      <c r="AB37" s="52"/>
      <c r="AC37" s="52"/>
      <c r="AD37" s="61"/>
      <c r="AE37" s="59"/>
      <c r="AF37" s="59"/>
    </row>
    <row r="38" spans="2:32" ht="12.95" customHeight="1" x14ac:dyDescent="0.15">
      <c r="B38" s="954" t="s">
        <v>385</v>
      </c>
      <c r="C38" s="955"/>
      <c r="D38" s="924" t="s">
        <v>369</v>
      </c>
      <c r="E38" s="929"/>
      <c r="F38" s="11"/>
      <c r="G38" s="960"/>
      <c r="H38" s="960"/>
      <c r="I38" s="1018" t="s">
        <v>386</v>
      </c>
      <c r="J38" s="1075"/>
      <c r="K38" s="873" t="s">
        <v>120</v>
      </c>
      <c r="L38" s="1369"/>
      <c r="M38" s="1369"/>
      <c r="N38" s="1369"/>
      <c r="O38" s="1369"/>
      <c r="P38" s="1370"/>
      <c r="Q38" s="11"/>
      <c r="R38" s="41"/>
      <c r="S38" s="41"/>
      <c r="T38" s="41"/>
      <c r="U38" s="45"/>
      <c r="V38" s="45"/>
      <c r="W38" s="45"/>
      <c r="X38" s="46"/>
      <c r="Z38" s="62"/>
      <c r="AA38" s="52"/>
      <c r="AB38" s="52"/>
      <c r="AC38" s="52"/>
      <c r="AD38" s="61"/>
      <c r="AE38" s="59"/>
      <c r="AF38" s="59"/>
    </row>
    <row r="39" spans="2:32" ht="12.95" customHeight="1" x14ac:dyDescent="0.15">
      <c r="B39" s="956"/>
      <c r="C39" s="957"/>
      <c r="D39" s="924"/>
      <c r="E39" s="929"/>
      <c r="F39" s="12"/>
      <c r="G39" s="961"/>
      <c r="H39" s="961"/>
      <c r="I39" s="1020"/>
      <c r="J39" s="1076"/>
      <c r="K39" s="996"/>
      <c r="L39" s="1371"/>
      <c r="M39" s="1371"/>
      <c r="N39" s="1371"/>
      <c r="O39" s="1371"/>
      <c r="P39" s="1372"/>
      <c r="Q39" s="12"/>
      <c r="U39" s="925">
        <v>0</v>
      </c>
      <c r="V39" s="925"/>
      <c r="W39" s="925"/>
      <c r="X39" s="926"/>
      <c r="Z39" s="62"/>
      <c r="AA39" s="52"/>
      <c r="AB39" s="52"/>
      <c r="AC39" s="52"/>
      <c r="AD39" s="61"/>
    </row>
    <row r="40" spans="2:32" ht="12.95" customHeight="1" x14ac:dyDescent="0.15">
      <c r="B40" s="956"/>
      <c r="C40" s="957"/>
      <c r="D40" s="924"/>
      <c r="E40" s="929"/>
      <c r="F40" s="12"/>
      <c r="G40" s="975"/>
      <c r="H40" s="975"/>
      <c r="I40" s="1020" t="str">
        <f>IF(G40&lt;&gt;"","×","")</f>
        <v/>
      </c>
      <c r="J40" s="1077" t="s">
        <v>375</v>
      </c>
      <c r="K40" s="997" t="str">
        <f>IF(G40&lt;&gt;"","日","")</f>
        <v/>
      </c>
      <c r="L40" s="1371"/>
      <c r="M40" s="1371"/>
      <c r="N40" s="1371"/>
      <c r="O40" s="1371"/>
      <c r="P40" s="1372"/>
      <c r="Q40" s="12"/>
      <c r="U40" s="925"/>
      <c r="V40" s="925"/>
      <c r="W40" s="925"/>
      <c r="X40" s="926"/>
      <c r="Z40" s="62"/>
      <c r="AA40" s="52"/>
      <c r="AB40" s="52"/>
      <c r="AC40" s="52"/>
    </row>
    <row r="41" spans="2:32" ht="12.95" customHeight="1" x14ac:dyDescent="0.15">
      <c r="B41" s="956"/>
      <c r="C41" s="957"/>
      <c r="D41" s="924"/>
      <c r="E41" s="929"/>
      <c r="F41" s="13"/>
      <c r="G41" s="976"/>
      <c r="H41" s="976"/>
      <c r="I41" s="1073"/>
      <c r="J41" s="1078"/>
      <c r="K41" s="998"/>
      <c r="L41" s="1373"/>
      <c r="M41" s="1373"/>
      <c r="N41" s="1373"/>
      <c r="O41" s="1373"/>
      <c r="P41" s="1374"/>
      <c r="Q41" s="13"/>
      <c r="R41" s="42"/>
      <c r="S41" s="42"/>
      <c r="T41" s="42"/>
      <c r="U41" s="43"/>
      <c r="V41" s="43"/>
      <c r="W41" s="43"/>
      <c r="X41" s="44"/>
      <c r="Z41" s="62"/>
      <c r="AA41" s="52"/>
      <c r="AB41" s="52"/>
      <c r="AC41" s="52"/>
    </row>
    <row r="42" spans="2:32" ht="12.95" customHeight="1" x14ac:dyDescent="0.15">
      <c r="B42" s="956"/>
      <c r="C42" s="957"/>
      <c r="D42" s="924" t="s">
        <v>319</v>
      </c>
      <c r="E42" s="929"/>
      <c r="F42" s="11"/>
      <c r="G42" s="960"/>
      <c r="H42" s="960"/>
      <c r="I42" s="1074" t="s">
        <v>386</v>
      </c>
      <c r="J42" s="960"/>
      <c r="K42" s="999" t="s">
        <v>120</v>
      </c>
      <c r="L42" s="1018"/>
      <c r="M42" s="1018"/>
      <c r="N42" s="1018"/>
      <c r="O42" s="1018"/>
      <c r="P42" s="1019"/>
      <c r="Q42" s="11"/>
      <c r="R42" s="41"/>
      <c r="S42" s="41"/>
      <c r="T42" s="41"/>
      <c r="U42" s="45"/>
      <c r="V42" s="45"/>
      <c r="W42" s="45"/>
      <c r="X42" s="46"/>
      <c r="Z42" s="62"/>
      <c r="AA42" s="52"/>
      <c r="AC42" s="52"/>
    </row>
    <row r="43" spans="2:32" ht="12.95" customHeight="1" x14ac:dyDescent="0.15">
      <c r="B43" s="956"/>
      <c r="C43" s="957"/>
      <c r="D43" s="924"/>
      <c r="E43" s="929"/>
      <c r="F43" s="12"/>
      <c r="G43" s="961"/>
      <c r="H43" s="961"/>
      <c r="I43" s="961"/>
      <c r="J43" s="961"/>
      <c r="K43" s="961"/>
      <c r="L43" s="1020"/>
      <c r="M43" s="1020"/>
      <c r="N43" s="1020"/>
      <c r="O43" s="1020"/>
      <c r="P43" s="1021"/>
      <c r="Q43" s="12"/>
      <c r="U43" s="925">
        <v>0</v>
      </c>
      <c r="V43" s="925"/>
      <c r="W43" s="925"/>
      <c r="X43" s="926"/>
      <c r="Z43" s="62"/>
      <c r="AA43" s="52"/>
      <c r="AB43" s="52"/>
      <c r="AC43" s="52"/>
    </row>
    <row r="44" spans="2:32" ht="12.95" customHeight="1" x14ac:dyDescent="0.15">
      <c r="B44" s="956"/>
      <c r="C44" s="957"/>
      <c r="D44" s="924"/>
      <c r="E44" s="929"/>
      <c r="F44" s="12"/>
      <c r="G44" s="961"/>
      <c r="H44" s="961"/>
      <c r="I44" s="1020" t="str">
        <f>IF(G44&lt;&gt;"","×","")</f>
        <v/>
      </c>
      <c r="J44" s="961" t="s">
        <v>375</v>
      </c>
      <c r="K44" s="997" t="str">
        <f>IF(G44&lt;&gt;"","日","")</f>
        <v/>
      </c>
      <c r="L44" s="967"/>
      <c r="M44" s="967"/>
      <c r="N44" s="967"/>
      <c r="O44" s="967"/>
      <c r="P44" s="968"/>
      <c r="Q44" s="12"/>
      <c r="U44" s="925"/>
      <c r="V44" s="925"/>
      <c r="W44" s="925"/>
      <c r="X44" s="926"/>
      <c r="Z44" s="62"/>
      <c r="AC44" s="52"/>
    </row>
    <row r="45" spans="2:32" ht="12.95" customHeight="1" x14ac:dyDescent="0.15">
      <c r="B45" s="956"/>
      <c r="C45" s="957"/>
      <c r="D45" s="924"/>
      <c r="E45" s="929"/>
      <c r="F45" s="13"/>
      <c r="G45" s="966"/>
      <c r="H45" s="966"/>
      <c r="I45" s="1073"/>
      <c r="J45" s="966"/>
      <c r="K45" s="998"/>
      <c r="L45" s="969"/>
      <c r="M45" s="969"/>
      <c r="N45" s="969"/>
      <c r="O45" s="969"/>
      <c r="P45" s="970"/>
      <c r="Q45" s="13"/>
      <c r="R45" s="42"/>
      <c r="S45" s="42"/>
      <c r="T45" s="42"/>
      <c r="U45" s="43"/>
      <c r="V45" s="43"/>
      <c r="W45" s="43"/>
      <c r="X45" s="44"/>
      <c r="Z45" s="62"/>
      <c r="AC45" s="52"/>
    </row>
    <row r="46" spans="2:32" ht="12.95" customHeight="1" x14ac:dyDescent="0.15">
      <c r="B46" s="956"/>
      <c r="C46" s="957"/>
      <c r="D46" s="924" t="s">
        <v>387</v>
      </c>
      <c r="E46" s="988"/>
      <c r="F46" s="11" t="s">
        <v>388</v>
      </c>
      <c r="G46" s="960" t="s">
        <v>375</v>
      </c>
      <c r="H46" s="990"/>
      <c r="I46" s="1074" t="s">
        <v>386</v>
      </c>
      <c r="J46" s="960" t="s">
        <v>375</v>
      </c>
      <c r="K46" s="999" t="s">
        <v>389</v>
      </c>
      <c r="L46" s="992"/>
      <c r="M46" s="992"/>
      <c r="N46" s="992"/>
      <c r="O46" s="992"/>
      <c r="P46" s="993"/>
      <c r="Q46" s="11"/>
      <c r="R46" s="41"/>
      <c r="S46" s="41"/>
      <c r="T46" s="41"/>
      <c r="U46" s="45"/>
      <c r="V46" s="45"/>
      <c r="W46" s="45"/>
      <c r="X46" s="46"/>
      <c r="AA46" s="52"/>
      <c r="AB46" s="52"/>
      <c r="AC46" s="52"/>
    </row>
    <row r="47" spans="2:32" ht="12.95" customHeight="1" x14ac:dyDescent="0.15">
      <c r="B47" s="956"/>
      <c r="C47" s="957"/>
      <c r="D47" s="989"/>
      <c r="E47" s="988"/>
      <c r="F47" s="12"/>
      <c r="G47" s="991"/>
      <c r="H47" s="991"/>
      <c r="I47" s="961"/>
      <c r="J47" s="961"/>
      <c r="K47" s="961"/>
      <c r="L47" s="994"/>
      <c r="M47" s="994"/>
      <c r="N47" s="994"/>
      <c r="O47" s="994"/>
      <c r="P47" s="995"/>
      <c r="Q47" s="12"/>
      <c r="U47" s="925">
        <v>0</v>
      </c>
      <c r="V47" s="925"/>
      <c r="W47" s="925"/>
      <c r="X47" s="926"/>
      <c r="AA47" s="52"/>
      <c r="AB47" s="52"/>
      <c r="AC47" s="52"/>
    </row>
    <row r="48" spans="2:32" ht="12.95" customHeight="1" x14ac:dyDescent="0.15">
      <c r="B48" s="956"/>
      <c r="C48" s="957"/>
      <c r="D48" s="989"/>
      <c r="E48" s="988"/>
      <c r="F48" s="12"/>
      <c r="G48" s="981" t="s">
        <v>375</v>
      </c>
      <c r="H48" s="982"/>
      <c r="I48" s="1020" t="str">
        <f>IF(G48&lt;&gt;"","×","")</f>
        <v/>
      </c>
      <c r="J48" s="961" t="s">
        <v>375</v>
      </c>
      <c r="K48" s="997" t="str">
        <f>IF(G48&lt;&gt;"","日","")</f>
        <v/>
      </c>
      <c r="L48" s="984" t="s">
        <v>375</v>
      </c>
      <c r="M48" s="984"/>
      <c r="N48" s="984"/>
      <c r="O48" s="984"/>
      <c r="P48" s="985"/>
      <c r="Q48" s="12"/>
      <c r="U48" s="925"/>
      <c r="V48" s="925"/>
      <c r="W48" s="925"/>
      <c r="X48" s="926"/>
      <c r="AA48" s="52"/>
      <c r="AB48" s="9"/>
      <c r="AC48" s="52"/>
    </row>
    <row r="49" spans="1:32" s="5" customFormat="1" ht="12.95" customHeight="1" x14ac:dyDescent="0.15">
      <c r="A49" s="9"/>
      <c r="B49" s="958"/>
      <c r="C49" s="959"/>
      <c r="D49" s="989"/>
      <c r="E49" s="988"/>
      <c r="F49" s="13"/>
      <c r="G49" s="983"/>
      <c r="H49" s="983"/>
      <c r="I49" s="1073"/>
      <c r="J49" s="966"/>
      <c r="K49" s="998"/>
      <c r="L49" s="986"/>
      <c r="M49" s="986"/>
      <c r="N49" s="986"/>
      <c r="O49" s="986"/>
      <c r="P49" s="987"/>
      <c r="Q49" s="13"/>
      <c r="R49" s="42"/>
      <c r="S49" s="42"/>
      <c r="T49" s="42"/>
      <c r="U49" s="43"/>
      <c r="V49" s="43"/>
      <c r="W49" s="43"/>
      <c r="X49" s="44"/>
      <c r="Y49" s="9"/>
      <c r="Z49" s="6"/>
      <c r="AA49" s="52"/>
      <c r="AB49" s="52"/>
      <c r="AC49" s="52"/>
      <c r="AF49" s="8"/>
    </row>
    <row r="50" spans="1:32" s="5" customFormat="1" ht="12.95" customHeight="1" x14ac:dyDescent="0.15">
      <c r="A50" s="9"/>
      <c r="B50" s="872" t="s">
        <v>390</v>
      </c>
      <c r="C50" s="873"/>
      <c r="D50" s="873"/>
      <c r="E50" s="874"/>
      <c r="F50" s="11"/>
      <c r="G50" s="14"/>
      <c r="H50" s="14"/>
      <c r="I50" s="25"/>
      <c r="J50" s="14"/>
      <c r="K50" s="26"/>
      <c r="L50" s="1018"/>
      <c r="M50" s="1018"/>
      <c r="N50" s="1018"/>
      <c r="O50" s="1018"/>
      <c r="P50" s="1019"/>
      <c r="Q50" s="11"/>
      <c r="R50" s="41"/>
      <c r="S50" s="41"/>
      <c r="T50" s="41"/>
      <c r="U50" s="45"/>
      <c r="V50" s="45"/>
      <c r="W50" s="45"/>
      <c r="X50" s="46"/>
      <c r="Y50" s="9"/>
      <c r="Z50" s="62"/>
      <c r="AA50" s="52"/>
      <c r="AB50" s="52"/>
      <c r="AC50" s="52"/>
      <c r="AF50" s="8"/>
    </row>
    <row r="51" spans="1:32" s="5" customFormat="1" ht="12.95" customHeight="1" x14ac:dyDescent="0.15">
      <c r="A51" s="9"/>
      <c r="B51" s="1016"/>
      <c r="C51" s="996"/>
      <c r="D51" s="996"/>
      <c r="E51" s="1017"/>
      <c r="F51" s="12"/>
      <c r="G51" s="15"/>
      <c r="H51" s="15"/>
      <c r="I51" s="15"/>
      <c r="J51" s="15"/>
      <c r="K51" s="15"/>
      <c r="L51" s="1020"/>
      <c r="M51" s="1020"/>
      <c r="N51" s="1020"/>
      <c r="O51" s="1020"/>
      <c r="P51" s="1021"/>
      <c r="Q51" s="12"/>
      <c r="R51" s="9"/>
      <c r="S51" s="9"/>
      <c r="T51" s="9"/>
      <c r="U51" s="925"/>
      <c r="V51" s="925"/>
      <c r="W51" s="925"/>
      <c r="X51" s="926"/>
      <c r="Y51" s="9"/>
      <c r="Z51" s="62"/>
      <c r="AA51" s="52"/>
      <c r="AB51" s="52"/>
      <c r="AC51" s="52"/>
      <c r="AF51" s="8"/>
    </row>
    <row r="52" spans="1:32" s="5" customFormat="1" ht="12.95" customHeight="1" x14ac:dyDescent="0.15">
      <c r="A52" s="9"/>
      <c r="B52" s="1016"/>
      <c r="C52" s="996"/>
      <c r="D52" s="996"/>
      <c r="E52" s="1017"/>
      <c r="F52" s="12"/>
      <c r="G52" s="15"/>
      <c r="H52" s="15"/>
      <c r="I52" s="27" t="str">
        <f>IF(G52&lt;&gt;"","×","")</f>
        <v/>
      </c>
      <c r="J52" s="15" t="s">
        <v>375</v>
      </c>
      <c r="K52" s="28" t="str">
        <f>IF(G52&lt;&gt;"","日","")</f>
        <v/>
      </c>
      <c r="L52" s="967"/>
      <c r="M52" s="967"/>
      <c r="N52" s="967"/>
      <c r="O52" s="967"/>
      <c r="P52" s="968"/>
      <c r="Q52" s="12"/>
      <c r="R52" s="9"/>
      <c r="S52" s="9"/>
      <c r="T52" s="9"/>
      <c r="U52" s="925"/>
      <c r="V52" s="925"/>
      <c r="W52" s="925"/>
      <c r="X52" s="926"/>
      <c r="Y52" s="9"/>
      <c r="Z52" s="62"/>
      <c r="AA52" s="52"/>
      <c r="AB52" s="52"/>
      <c r="AC52" s="52"/>
      <c r="AF52" s="8"/>
    </row>
    <row r="53" spans="1:32" s="5" customFormat="1" ht="12.95" customHeight="1" x14ac:dyDescent="0.15">
      <c r="A53" s="9"/>
      <c r="B53" s="875"/>
      <c r="C53" s="876"/>
      <c r="D53" s="876"/>
      <c r="E53" s="877"/>
      <c r="F53" s="13"/>
      <c r="G53" s="16"/>
      <c r="H53" s="16"/>
      <c r="I53" s="29"/>
      <c r="J53" s="16"/>
      <c r="K53" s="30"/>
      <c r="L53" s="969"/>
      <c r="M53" s="969"/>
      <c r="N53" s="969"/>
      <c r="O53" s="969"/>
      <c r="P53" s="970"/>
      <c r="Q53" s="13"/>
      <c r="R53" s="42"/>
      <c r="S53" s="42"/>
      <c r="T53" s="42"/>
      <c r="U53" s="43"/>
      <c r="V53" s="43"/>
      <c r="W53" s="43"/>
      <c r="X53" s="44"/>
      <c r="Y53" s="9"/>
      <c r="Z53" s="62"/>
      <c r="AA53" s="52"/>
      <c r="AB53" s="52"/>
      <c r="AC53" s="52"/>
      <c r="AF53" s="8"/>
    </row>
    <row r="54" spans="1:32" s="5" customFormat="1" ht="12.95" customHeight="1" x14ac:dyDescent="0.15">
      <c r="A54" s="9"/>
      <c r="B54" s="872" t="s">
        <v>391</v>
      </c>
      <c r="C54" s="873"/>
      <c r="D54" s="873"/>
      <c r="E54" s="873"/>
      <c r="F54" s="1022" t="s">
        <v>392</v>
      </c>
      <c r="G54" s="1023"/>
      <c r="H54" s="1026" t="s">
        <v>393</v>
      </c>
      <c r="I54" s="1027"/>
      <c r="J54" s="1027"/>
      <c r="K54" s="1027"/>
      <c r="L54" s="1027"/>
      <c r="M54" s="1027"/>
      <c r="N54" s="1027"/>
      <c r="O54" s="1027"/>
      <c r="P54" s="31"/>
      <c r="Q54" s="12"/>
      <c r="R54" s="9"/>
      <c r="S54" s="9"/>
      <c r="T54" s="9"/>
      <c r="U54" s="1030">
        <v>0</v>
      </c>
      <c r="V54" s="1030"/>
      <c r="W54" s="1030"/>
      <c r="X54" s="1031"/>
      <c r="Y54" s="9"/>
      <c r="Z54" s="6"/>
      <c r="AA54" s="52"/>
      <c r="AB54" s="52"/>
      <c r="AC54" s="52"/>
      <c r="AF54" s="8"/>
    </row>
    <row r="55" spans="1:32" s="5" customFormat="1" ht="12.95" customHeight="1" x14ac:dyDescent="0.15">
      <c r="A55" s="9"/>
      <c r="B55" s="1016"/>
      <c r="C55" s="996"/>
      <c r="D55" s="996"/>
      <c r="E55" s="996"/>
      <c r="F55" s="1024"/>
      <c r="G55" s="1025"/>
      <c r="H55" s="1028"/>
      <c r="I55" s="1029"/>
      <c r="J55" s="1029"/>
      <c r="K55" s="1029"/>
      <c r="L55" s="1029"/>
      <c r="M55" s="1029"/>
      <c r="N55" s="1029"/>
      <c r="O55" s="1029"/>
      <c r="P55" s="32"/>
      <c r="Q55" s="47"/>
      <c r="R55" s="48"/>
      <c r="S55" s="48"/>
      <c r="T55" s="48"/>
      <c r="U55" s="1032"/>
      <c r="V55" s="1032"/>
      <c r="W55" s="1032"/>
      <c r="X55" s="1033"/>
      <c r="Y55" s="9"/>
      <c r="Z55" s="6"/>
      <c r="AA55" s="52"/>
      <c r="AB55" s="52"/>
      <c r="AC55" s="52"/>
      <c r="AF55" s="8"/>
    </row>
    <row r="56" spans="1:32" s="5" customFormat="1" ht="12.95" customHeight="1" x14ac:dyDescent="0.15">
      <c r="A56" s="9"/>
      <c r="B56" s="1016"/>
      <c r="C56" s="996"/>
      <c r="D56" s="996"/>
      <c r="E56" s="996"/>
      <c r="F56" s="1024"/>
      <c r="G56" s="1025"/>
      <c r="H56" s="996" t="s">
        <v>394</v>
      </c>
      <c r="I56" s="996"/>
      <c r="J56" s="996"/>
      <c r="K56" s="996"/>
      <c r="L56" s="996"/>
      <c r="M56" s="996"/>
      <c r="N56" s="996"/>
      <c r="O56" s="996"/>
      <c r="P56" s="33"/>
      <c r="Q56" s="12"/>
      <c r="R56" s="9"/>
      <c r="S56" s="9"/>
      <c r="T56" s="1056" t="s">
        <v>395</v>
      </c>
      <c r="U56" s="1030">
        <v>0</v>
      </c>
      <c r="V56" s="1030"/>
      <c r="W56" s="1030"/>
      <c r="X56" s="1031"/>
      <c r="Y56" s="9"/>
      <c r="Z56" s="6"/>
      <c r="AA56" s="52"/>
      <c r="AB56" s="52"/>
      <c r="AC56" s="52"/>
      <c r="AF56" s="8"/>
    </row>
    <row r="57" spans="1:32" s="5" customFormat="1" ht="12.95" customHeight="1" thickBot="1" x14ac:dyDescent="0.2">
      <c r="A57" s="9"/>
      <c r="B57" s="1016"/>
      <c r="C57" s="996"/>
      <c r="D57" s="996"/>
      <c r="E57" s="996"/>
      <c r="F57" s="1024"/>
      <c r="G57" s="1025"/>
      <c r="H57" s="996"/>
      <c r="I57" s="996"/>
      <c r="J57" s="996"/>
      <c r="K57" s="996"/>
      <c r="L57" s="996"/>
      <c r="M57" s="996"/>
      <c r="N57" s="996"/>
      <c r="O57" s="996"/>
      <c r="P57" s="33"/>
      <c r="Q57" s="12"/>
      <c r="R57" s="9"/>
      <c r="S57" s="9"/>
      <c r="T57" s="1056"/>
      <c r="U57" s="1030"/>
      <c r="V57" s="1030"/>
      <c r="W57" s="1030"/>
      <c r="X57" s="1031"/>
      <c r="Y57" s="9"/>
      <c r="Z57" s="6"/>
      <c r="AA57" s="52"/>
      <c r="AB57" s="52"/>
      <c r="AC57" s="52"/>
      <c r="AF57" s="8"/>
    </row>
    <row r="58" spans="1:32" s="5" customFormat="1" ht="12.95" customHeight="1" x14ac:dyDescent="0.15">
      <c r="A58" s="9"/>
      <c r="B58" s="1016"/>
      <c r="C58" s="996"/>
      <c r="D58" s="996"/>
      <c r="E58" s="996"/>
      <c r="F58" s="398"/>
      <c r="G58" s="1038" t="s">
        <v>396</v>
      </c>
      <c r="H58" s="1038"/>
      <c r="I58" s="1038"/>
      <c r="J58" s="1038"/>
      <c r="K58" s="1038"/>
      <c r="L58" s="1038"/>
      <c r="M58" s="1038"/>
      <c r="N58" s="1038"/>
      <c r="O58" s="1038"/>
      <c r="P58" s="399"/>
      <c r="Q58" s="400"/>
      <c r="R58" s="400"/>
      <c r="S58" s="400"/>
      <c r="T58" s="401"/>
      <c r="U58" s="1041">
        <v>0</v>
      </c>
      <c r="V58" s="1041"/>
      <c r="W58" s="1041"/>
      <c r="X58" s="1042"/>
      <c r="Y58" s="9"/>
      <c r="Z58" s="6"/>
      <c r="AA58" s="52"/>
      <c r="AB58" s="52"/>
      <c r="AC58" s="52"/>
      <c r="AF58" s="8"/>
    </row>
    <row r="59" spans="1:32" s="5" customFormat="1" ht="12.95" customHeight="1" x14ac:dyDescent="0.15">
      <c r="A59" s="9"/>
      <c r="B59" s="1016"/>
      <c r="C59" s="996"/>
      <c r="D59" s="996"/>
      <c r="E59" s="996"/>
      <c r="F59" s="354"/>
      <c r="G59" s="1039"/>
      <c r="H59" s="1039"/>
      <c r="I59" s="1039"/>
      <c r="J59" s="1039"/>
      <c r="K59" s="1039"/>
      <c r="L59" s="1039"/>
      <c r="M59" s="1039"/>
      <c r="N59" s="1039"/>
      <c r="O59" s="1039"/>
      <c r="P59" s="34"/>
      <c r="Q59" s="49"/>
      <c r="R59" s="49"/>
      <c r="S59" s="49"/>
      <c r="T59" s="50"/>
      <c r="U59" s="1043"/>
      <c r="V59" s="1043"/>
      <c r="W59" s="1043"/>
      <c r="X59" s="1044"/>
      <c r="Y59" s="9"/>
      <c r="Z59" s="6"/>
      <c r="AA59" s="52"/>
      <c r="AB59" s="52"/>
      <c r="AC59" s="52"/>
      <c r="AF59" s="8"/>
    </row>
    <row r="60" spans="1:32" s="5" customFormat="1" ht="12.95" customHeight="1" thickBot="1" x14ac:dyDescent="0.2">
      <c r="A60" s="9"/>
      <c r="B60" s="1016"/>
      <c r="C60" s="996"/>
      <c r="D60" s="996"/>
      <c r="E60" s="996"/>
      <c r="F60" s="355"/>
      <c r="G60" s="1040"/>
      <c r="H60" s="1040"/>
      <c r="I60" s="1040"/>
      <c r="J60" s="1040"/>
      <c r="K60" s="1040"/>
      <c r="L60" s="1040"/>
      <c r="M60" s="1040"/>
      <c r="N60" s="1040"/>
      <c r="O60" s="1040"/>
      <c r="P60" s="356"/>
      <c r="Q60" s="357"/>
      <c r="R60" s="357"/>
      <c r="S60" s="357"/>
      <c r="T60" s="358"/>
      <c r="U60" s="1045"/>
      <c r="V60" s="1045"/>
      <c r="W60" s="1045"/>
      <c r="X60" s="1046"/>
      <c r="Y60" s="9"/>
      <c r="Z60" s="6"/>
      <c r="AA60" s="52"/>
      <c r="AB60" s="52"/>
      <c r="AC60" s="52"/>
      <c r="AF60" s="8"/>
    </row>
    <row r="61" spans="1:32" s="5" customFormat="1" ht="15.75" customHeight="1" x14ac:dyDescent="0.15">
      <c r="A61" s="9"/>
      <c r="B61" s="1016"/>
      <c r="C61" s="996"/>
      <c r="D61" s="996"/>
      <c r="E61" s="996"/>
      <c r="F61" s="1047"/>
      <c r="G61" s="1048"/>
      <c r="H61" s="1048"/>
      <c r="I61" s="1048"/>
      <c r="J61" s="1048"/>
      <c r="K61" s="1048"/>
      <c r="L61" s="1048"/>
      <c r="M61" s="1048"/>
      <c r="N61" s="1048"/>
      <c r="O61" s="1048"/>
      <c r="P61" s="1048"/>
      <c r="Q61" s="1048"/>
      <c r="R61" s="1048"/>
      <c r="S61" s="1048"/>
      <c r="T61" s="1048"/>
      <c r="U61" s="1048"/>
      <c r="V61" s="1048"/>
      <c r="W61" s="1048"/>
      <c r="X61" s="1049"/>
      <c r="Y61" s="9"/>
      <c r="Z61" s="6"/>
      <c r="AA61" s="52"/>
      <c r="AB61" s="52"/>
      <c r="AC61" s="52"/>
      <c r="AF61" s="8"/>
    </row>
    <row r="62" spans="1:32" s="5" customFormat="1" ht="15.75" customHeight="1" x14ac:dyDescent="0.15">
      <c r="A62" s="9"/>
      <c r="B62" s="1016"/>
      <c r="C62" s="996"/>
      <c r="D62" s="996"/>
      <c r="E62" s="996"/>
      <c r="F62" s="1050"/>
      <c r="G62" s="1051"/>
      <c r="H62" s="1051"/>
      <c r="I62" s="1051"/>
      <c r="J62" s="1051"/>
      <c r="K62" s="1051"/>
      <c r="L62" s="1051"/>
      <c r="M62" s="1051"/>
      <c r="N62" s="1051"/>
      <c r="O62" s="1051"/>
      <c r="P62" s="1051"/>
      <c r="Q62" s="1051"/>
      <c r="R62" s="1051"/>
      <c r="S62" s="1051"/>
      <c r="T62" s="1051"/>
      <c r="U62" s="1051"/>
      <c r="V62" s="1051"/>
      <c r="W62" s="1051"/>
      <c r="X62" s="1052"/>
      <c r="Y62" s="9"/>
      <c r="Z62" s="6"/>
      <c r="AA62" s="52"/>
      <c r="AB62" s="52"/>
      <c r="AC62" s="52"/>
      <c r="AF62" s="8"/>
    </row>
    <row r="63" spans="1:32" s="5" customFormat="1" ht="15.75" customHeight="1" x14ac:dyDescent="0.15">
      <c r="A63" s="9"/>
      <c r="B63" s="1016"/>
      <c r="C63" s="996"/>
      <c r="D63" s="996"/>
      <c r="E63" s="996"/>
      <c r="F63" s="1053" t="s">
        <v>375</v>
      </c>
      <c r="G63" s="1054"/>
      <c r="H63" s="1054"/>
      <c r="I63" s="1054"/>
      <c r="J63" s="1054"/>
      <c r="K63" s="1054"/>
      <c r="L63" s="1054"/>
      <c r="M63" s="1054"/>
      <c r="N63" s="1054"/>
      <c r="O63" s="1054"/>
      <c r="P63" s="1054"/>
      <c r="Q63" s="1054"/>
      <c r="R63" s="1054"/>
      <c r="S63" s="1054"/>
      <c r="T63" s="1054"/>
      <c r="U63" s="1054"/>
      <c r="V63" s="1054"/>
      <c r="W63" s="1054"/>
      <c r="X63" s="1055"/>
      <c r="Y63" s="9"/>
      <c r="Z63" s="6"/>
      <c r="AA63" s="52"/>
      <c r="AB63" s="52"/>
      <c r="AC63" s="52"/>
      <c r="AF63" s="8"/>
    </row>
    <row r="64" spans="1:32" s="5" customFormat="1" ht="15.75" customHeight="1" x14ac:dyDescent="0.15">
      <c r="A64" s="9"/>
      <c r="B64" s="875"/>
      <c r="C64" s="876"/>
      <c r="D64" s="876"/>
      <c r="E64" s="876"/>
      <c r="F64" s="1050"/>
      <c r="G64" s="1051"/>
      <c r="H64" s="1051"/>
      <c r="I64" s="1051"/>
      <c r="J64" s="1051"/>
      <c r="K64" s="1051"/>
      <c r="L64" s="1051"/>
      <c r="M64" s="1051"/>
      <c r="N64" s="1051"/>
      <c r="O64" s="1051"/>
      <c r="P64" s="1051"/>
      <c r="Q64" s="1051"/>
      <c r="R64" s="1051"/>
      <c r="S64" s="1051"/>
      <c r="T64" s="1051"/>
      <c r="U64" s="1051"/>
      <c r="V64" s="1051"/>
      <c r="W64" s="1051"/>
      <c r="X64" s="1052"/>
      <c r="Y64" s="9"/>
      <c r="Z64" s="6"/>
      <c r="AA64" s="52"/>
      <c r="AB64" s="52"/>
      <c r="AC64" s="52"/>
      <c r="AF64" s="8"/>
    </row>
    <row r="65" spans="1:33" s="5" customFormat="1" ht="14.1" customHeight="1" x14ac:dyDescent="0.15">
      <c r="A65" s="9"/>
      <c r="B65" s="9"/>
      <c r="C65" s="9"/>
      <c r="D65" s="9"/>
      <c r="E65" s="9"/>
      <c r="F65" s="9"/>
      <c r="G65" s="9"/>
      <c r="H65" s="9"/>
      <c r="I65" s="9"/>
      <c r="J65" s="9"/>
      <c r="K65" s="9"/>
      <c r="L65" s="9"/>
      <c r="M65" s="9"/>
      <c r="N65" s="9"/>
      <c r="O65" s="9"/>
      <c r="P65" s="9"/>
      <c r="Q65" s="9"/>
      <c r="R65" s="9"/>
      <c r="S65" s="9"/>
      <c r="T65" s="9"/>
      <c r="U65" s="9"/>
      <c r="V65" s="9"/>
      <c r="W65" s="9"/>
      <c r="X65" s="9"/>
      <c r="Y65" s="9"/>
      <c r="Z65" s="6"/>
      <c r="AA65" s="52"/>
      <c r="AB65" s="52"/>
      <c r="AC65" s="52"/>
      <c r="AF65" s="8"/>
      <c r="AG65" s="9"/>
    </row>
    <row r="66" spans="1:33" ht="15" customHeight="1" x14ac:dyDescent="0.15">
      <c r="B66" s="1000" t="s">
        <v>397</v>
      </c>
      <c r="C66" s="1001"/>
      <c r="D66" s="954" t="s">
        <v>398</v>
      </c>
      <c r="E66" s="955"/>
      <c r="F66" s="64"/>
      <c r="G66" s="65"/>
      <c r="H66" s="65"/>
      <c r="I66" s="65"/>
      <c r="J66" s="65"/>
      <c r="K66" s="65"/>
      <c r="L66" s="65"/>
      <c r="M66" s="65"/>
      <c r="N66" s="65"/>
      <c r="O66" s="65"/>
      <c r="P66" s="76"/>
      <c r="AA66" s="52"/>
      <c r="AB66" s="52"/>
      <c r="AC66" s="52"/>
    </row>
    <row r="67" spans="1:33" ht="15" customHeight="1" x14ac:dyDescent="0.15">
      <c r="B67" s="1002"/>
      <c r="C67" s="1003"/>
      <c r="D67" s="956"/>
      <c r="E67" s="957"/>
      <c r="F67" s="1006" t="s">
        <v>388</v>
      </c>
      <c r="G67" s="1007"/>
      <c r="H67" s="1007"/>
      <c r="I67" s="1007"/>
      <c r="J67" s="1007"/>
      <c r="K67" s="1007"/>
      <c r="L67" s="1007"/>
      <c r="M67" s="1007"/>
      <c r="N67" s="1007"/>
      <c r="O67" s="1007"/>
      <c r="P67" s="1008"/>
      <c r="AA67" s="71"/>
      <c r="AB67" s="69"/>
      <c r="AC67" s="69"/>
    </row>
    <row r="68" spans="1:33" ht="15" customHeight="1" x14ac:dyDescent="0.15">
      <c r="B68" s="1002"/>
      <c r="C68" s="1003"/>
      <c r="D68" s="956"/>
      <c r="E68" s="957"/>
      <c r="F68" s="1006"/>
      <c r="G68" s="1007"/>
      <c r="H68" s="1007"/>
      <c r="I68" s="1007"/>
      <c r="J68" s="1007"/>
      <c r="K68" s="1007"/>
      <c r="L68" s="1007"/>
      <c r="M68" s="1007"/>
      <c r="N68" s="1007"/>
      <c r="O68" s="1007"/>
      <c r="P68" s="1008"/>
      <c r="S68" s="79"/>
      <c r="T68" s="79"/>
      <c r="U68" s="79"/>
      <c r="V68" s="79"/>
      <c r="W68" s="79"/>
      <c r="X68" s="79"/>
      <c r="AA68" s="71"/>
      <c r="AB68" s="71"/>
      <c r="AC68" s="71"/>
    </row>
    <row r="69" spans="1:33" ht="15" customHeight="1" x14ac:dyDescent="0.15">
      <c r="B69" s="1002"/>
      <c r="C69" s="1003"/>
      <c r="D69" s="958"/>
      <c r="E69" s="959"/>
      <c r="F69" s="1009"/>
      <c r="G69" s="1010"/>
      <c r="H69" s="1010"/>
      <c r="I69" s="1010"/>
      <c r="J69" s="1010"/>
      <c r="K69" s="1010"/>
      <c r="L69" s="1010"/>
      <c r="M69" s="1010"/>
      <c r="N69" s="1010"/>
      <c r="O69" s="1010"/>
      <c r="P69" s="1011"/>
      <c r="S69" s="80"/>
      <c r="T69" s="80"/>
      <c r="U69" s="80"/>
      <c r="V69" s="80"/>
      <c r="W69" s="79"/>
      <c r="X69" s="79"/>
    </row>
    <row r="70" spans="1:33" ht="15" customHeight="1" x14ac:dyDescent="0.15">
      <c r="B70" s="1002"/>
      <c r="C70" s="1003"/>
      <c r="D70" s="954" t="s">
        <v>399</v>
      </c>
      <c r="E70" s="955"/>
      <c r="F70" s="64"/>
      <c r="G70" s="65"/>
      <c r="H70" s="65"/>
      <c r="I70" s="65"/>
      <c r="J70" s="65"/>
      <c r="K70" s="65"/>
      <c r="L70" s="1012"/>
      <c r="M70" s="1012"/>
      <c r="N70" s="1012"/>
      <c r="O70" s="1012"/>
      <c r="P70" s="1013"/>
      <c r="S70" s="1085" t="s">
        <v>400</v>
      </c>
      <c r="T70" s="1086"/>
      <c r="U70" s="1085" t="s">
        <v>401</v>
      </c>
      <c r="V70" s="1086"/>
    </row>
    <row r="71" spans="1:33" ht="15" customHeight="1" x14ac:dyDescent="0.15">
      <c r="B71" s="1002"/>
      <c r="C71" s="1003"/>
      <c r="D71" s="958"/>
      <c r="E71" s="959"/>
      <c r="F71" s="66"/>
      <c r="G71" s="67"/>
      <c r="H71" s="67"/>
      <c r="I71" s="67"/>
      <c r="J71" s="67"/>
      <c r="K71" s="67"/>
      <c r="L71" s="1014"/>
      <c r="M71" s="1014"/>
      <c r="N71" s="1014"/>
      <c r="O71" s="1014"/>
      <c r="P71" s="1015"/>
      <c r="R71" s="52"/>
      <c r="S71" s="11"/>
      <c r="T71" s="17"/>
      <c r="U71" s="64"/>
      <c r="V71" s="76"/>
    </row>
    <row r="72" spans="1:33" ht="15" customHeight="1" x14ac:dyDescent="0.15">
      <c r="B72" s="1002"/>
      <c r="C72" s="1003"/>
      <c r="D72" s="954" t="s">
        <v>402</v>
      </c>
      <c r="E72" s="955"/>
      <c r="F72" s="64"/>
      <c r="G72" s="65"/>
      <c r="H72" s="65"/>
      <c r="I72" s="65"/>
      <c r="J72" s="65"/>
      <c r="K72" s="65"/>
      <c r="L72" s="1012"/>
      <c r="M72" s="1012"/>
      <c r="N72" s="1012"/>
      <c r="O72" s="1012"/>
      <c r="P72" s="1013"/>
      <c r="R72" s="52"/>
      <c r="S72" s="12"/>
      <c r="T72" s="18"/>
      <c r="U72" s="68"/>
      <c r="V72" s="81"/>
    </row>
    <row r="73" spans="1:33" ht="15" customHeight="1" x14ac:dyDescent="0.15">
      <c r="B73" s="1002"/>
      <c r="C73" s="1003"/>
      <c r="D73" s="958"/>
      <c r="E73" s="959"/>
      <c r="F73" s="66"/>
      <c r="G73" s="67"/>
      <c r="H73" s="67"/>
      <c r="I73" s="67"/>
      <c r="J73" s="67"/>
      <c r="K73" s="67"/>
      <c r="L73" s="1014"/>
      <c r="M73" s="1014"/>
      <c r="N73" s="1014"/>
      <c r="O73" s="1014"/>
      <c r="P73" s="1015"/>
      <c r="R73" s="52"/>
      <c r="S73" s="12"/>
      <c r="T73" s="18"/>
      <c r="U73" s="68"/>
      <c r="V73" s="81"/>
      <c r="W73" s="12"/>
    </row>
    <row r="74" spans="1:33" ht="15" customHeight="1" x14ac:dyDescent="0.15">
      <c r="B74" s="1002"/>
      <c r="C74" s="1003"/>
      <c r="D74" s="954" t="s">
        <v>403</v>
      </c>
      <c r="E74" s="955"/>
      <c r="F74" s="68"/>
      <c r="G74" s="69"/>
      <c r="H74" s="69"/>
      <c r="K74" s="77"/>
      <c r="L74" s="1034">
        <f>K72-K70</f>
        <v>0</v>
      </c>
      <c r="M74" s="1034"/>
      <c r="N74" s="1034"/>
      <c r="O74" s="1034"/>
      <c r="P74" s="1035"/>
      <c r="R74" s="52"/>
      <c r="S74" s="13"/>
      <c r="T74" s="82"/>
      <c r="U74" s="66"/>
      <c r="V74" s="83"/>
      <c r="W74" s="69"/>
      <c r="X74" s="69"/>
    </row>
    <row r="75" spans="1:33" ht="15" customHeight="1" x14ac:dyDescent="0.15">
      <c r="B75" s="1004"/>
      <c r="C75" s="1005"/>
      <c r="D75" s="958"/>
      <c r="E75" s="959"/>
      <c r="F75" s="66"/>
      <c r="G75" s="67"/>
      <c r="H75" s="67"/>
      <c r="I75" s="42"/>
      <c r="J75" s="42"/>
      <c r="K75" s="78"/>
      <c r="L75" s="1036"/>
      <c r="M75" s="1036"/>
      <c r="N75" s="1036"/>
      <c r="O75" s="1036"/>
      <c r="P75" s="1037"/>
      <c r="S75" s="1087" t="s">
        <v>404</v>
      </c>
      <c r="T75" s="1015"/>
      <c r="U75" s="1088" t="s">
        <v>404</v>
      </c>
      <c r="V75" s="1089"/>
      <c r="W75" s="68"/>
      <c r="X75" s="69"/>
    </row>
    <row r="76" spans="1:33" s="5" customFormat="1" ht="15.95" customHeight="1" x14ac:dyDescent="0.15">
      <c r="A76" s="9"/>
      <c r="B76" s="70" t="s">
        <v>405</v>
      </c>
      <c r="C76" s="70"/>
      <c r="D76" s="70"/>
      <c r="E76" s="70"/>
      <c r="F76" s="70"/>
      <c r="G76" s="70"/>
      <c r="H76" s="70"/>
      <c r="I76" s="70"/>
      <c r="J76" s="70"/>
      <c r="K76" s="70"/>
      <c r="L76" s="70"/>
      <c r="M76" s="70"/>
      <c r="N76" s="70"/>
      <c r="O76" s="70"/>
      <c r="P76" s="70"/>
      <c r="Q76" s="9"/>
      <c r="R76" s="52"/>
      <c r="S76" s="52"/>
      <c r="T76" s="52"/>
      <c r="U76" s="52"/>
      <c r="V76" s="52"/>
      <c r="W76" s="52"/>
      <c r="X76" s="9"/>
      <c r="Y76" s="9"/>
      <c r="Z76" s="6"/>
      <c r="AA76" s="9"/>
      <c r="AB76" s="7"/>
      <c r="AF76" s="8"/>
      <c r="AG76" s="9"/>
    </row>
    <row r="77" spans="1:33" s="5" customFormat="1" ht="15.95" customHeight="1" x14ac:dyDescent="0.15">
      <c r="A77" s="9"/>
      <c r="B77" s="71" t="s">
        <v>406</v>
      </c>
      <c r="C77" s="71"/>
      <c r="D77" s="71"/>
      <c r="E77" s="71"/>
      <c r="F77" s="71"/>
      <c r="G77" s="71"/>
      <c r="H77" s="71"/>
      <c r="I77" s="71"/>
      <c r="J77" s="71"/>
      <c r="K77" s="71"/>
      <c r="L77" s="71"/>
      <c r="M77" s="71"/>
      <c r="N77" s="71"/>
      <c r="O77" s="71"/>
      <c r="P77" s="71"/>
      <c r="Q77" s="9"/>
      <c r="R77" s="52"/>
      <c r="S77" s="52"/>
      <c r="T77" s="52"/>
      <c r="U77" s="52"/>
      <c r="V77" s="52"/>
      <c r="W77" s="52"/>
      <c r="X77" s="9"/>
      <c r="Y77" s="9"/>
      <c r="Z77" s="6"/>
      <c r="AA77" s="9"/>
      <c r="AB77" s="7"/>
      <c r="AF77" s="8"/>
      <c r="AG77" s="9"/>
    </row>
    <row r="78" spans="1:33" s="5" customFormat="1" ht="14.1" customHeight="1" x14ac:dyDescent="0.15">
      <c r="A78" s="9"/>
      <c r="B78" s="9"/>
      <c r="C78" s="9"/>
      <c r="D78" s="69"/>
      <c r="E78" s="69"/>
      <c r="F78" s="69"/>
      <c r="G78" s="69"/>
      <c r="H78" s="69"/>
      <c r="I78" s="69"/>
      <c r="J78" s="69"/>
      <c r="K78" s="69"/>
      <c r="L78" s="69"/>
      <c r="M78" s="69"/>
      <c r="N78" s="69"/>
      <c r="O78" s="69"/>
      <c r="P78" s="69"/>
      <c r="Q78" s="84"/>
      <c r="R78" s="84"/>
      <c r="S78" s="84"/>
      <c r="T78" s="84"/>
      <c r="U78" s="84"/>
      <c r="V78" s="84"/>
      <c r="W78" s="84"/>
      <c r="X78" s="84"/>
      <c r="Y78" s="9"/>
      <c r="Z78" s="6"/>
      <c r="AA78" s="9"/>
      <c r="AB78" s="7"/>
      <c r="AF78" s="8"/>
      <c r="AG78" s="9"/>
    </row>
    <row r="79" spans="1:33" s="5" customFormat="1" ht="15" customHeight="1" x14ac:dyDescent="0.15">
      <c r="A79" s="9"/>
      <c r="B79" s="9"/>
      <c r="C79" s="72"/>
      <c r="D79" s="72"/>
      <c r="E79" s="72"/>
      <c r="F79" s="9"/>
      <c r="G79" s="1083"/>
      <c r="H79" s="1083"/>
      <c r="I79" s="72"/>
      <c r="J79" s="1083"/>
      <c r="K79" s="1083"/>
      <c r="L79" s="9"/>
      <c r="M79" s="72"/>
      <c r="N79" s="73"/>
      <c r="O79" s="73"/>
      <c r="P79" s="73"/>
      <c r="Q79" s="9"/>
      <c r="R79" s="1084" t="s">
        <v>407</v>
      </c>
      <c r="S79" s="1084"/>
      <c r="T79" s="1084" t="s">
        <v>408</v>
      </c>
      <c r="U79" s="1084"/>
      <c r="V79" s="9"/>
      <c r="W79" s="72"/>
      <c r="X79" s="72"/>
      <c r="Y79" s="72"/>
      <c r="Z79" s="6"/>
      <c r="AA79" s="9"/>
      <c r="AB79" s="7"/>
      <c r="AF79" s="8"/>
      <c r="AG79" s="9"/>
    </row>
    <row r="80" spans="1:33" s="5" customFormat="1" ht="15" customHeight="1" x14ac:dyDescent="0.15">
      <c r="A80" s="9"/>
      <c r="B80" s="9"/>
      <c r="C80" s="72" t="s">
        <v>409</v>
      </c>
      <c r="D80" s="72"/>
      <c r="E80" s="72"/>
      <c r="F80" s="9"/>
      <c r="G80" s="1083" t="s">
        <v>410</v>
      </c>
      <c r="H80" s="1083"/>
      <c r="I80" s="72"/>
      <c r="J80" s="1083" t="s">
        <v>410</v>
      </c>
      <c r="K80" s="1083"/>
      <c r="L80" s="9"/>
      <c r="M80" s="73" t="s">
        <v>411</v>
      </c>
      <c r="N80" s="73"/>
      <c r="O80" s="73"/>
      <c r="P80" s="73"/>
      <c r="Q80" s="9"/>
      <c r="R80" s="1084" t="s">
        <v>412</v>
      </c>
      <c r="S80" s="1084"/>
      <c r="T80" s="1084" t="s">
        <v>408</v>
      </c>
      <c r="U80" s="1084"/>
      <c r="V80" s="9"/>
      <c r="W80" s="72" t="s">
        <v>413</v>
      </c>
      <c r="X80" s="72"/>
      <c r="Y80" s="72"/>
      <c r="Z80" s="6"/>
      <c r="AA80" s="9"/>
      <c r="AB80" s="7"/>
      <c r="AF80" s="8"/>
      <c r="AG80" s="9"/>
    </row>
    <row r="81" spans="1:33" s="5" customFormat="1" ht="15" customHeight="1" x14ac:dyDescent="0.15">
      <c r="A81" s="9"/>
      <c r="B81" s="9"/>
      <c r="C81" s="72" t="s">
        <v>414</v>
      </c>
      <c r="D81" s="72"/>
      <c r="E81" s="72"/>
      <c r="F81" s="9"/>
      <c r="G81" s="1083" t="s">
        <v>415</v>
      </c>
      <c r="H81" s="1083"/>
      <c r="I81" s="72"/>
      <c r="J81" s="1083" t="s">
        <v>415</v>
      </c>
      <c r="K81" s="1083"/>
      <c r="L81" s="9"/>
      <c r="M81" s="73" t="s">
        <v>416</v>
      </c>
      <c r="N81" s="73"/>
      <c r="O81" s="73"/>
      <c r="P81" s="73"/>
      <c r="Q81" s="9"/>
      <c r="R81" s="1084" t="s">
        <v>417</v>
      </c>
      <c r="S81" s="1084"/>
      <c r="T81" s="1084" t="s">
        <v>408</v>
      </c>
      <c r="U81" s="1084"/>
      <c r="V81" s="9"/>
      <c r="W81" s="72" t="s">
        <v>418</v>
      </c>
      <c r="X81" s="72"/>
      <c r="Y81" s="72"/>
      <c r="Z81" s="6"/>
      <c r="AA81" s="9"/>
      <c r="AB81" s="7"/>
      <c r="AF81" s="8"/>
      <c r="AG81" s="9"/>
    </row>
    <row r="82" spans="1:33" s="5" customFormat="1" ht="15" customHeight="1" x14ac:dyDescent="0.15">
      <c r="A82" s="9"/>
      <c r="B82" s="9"/>
      <c r="C82" s="72" t="s">
        <v>419</v>
      </c>
      <c r="D82" s="72"/>
      <c r="E82" s="72"/>
      <c r="F82" s="9"/>
      <c r="G82" s="1083" t="s">
        <v>420</v>
      </c>
      <c r="H82" s="1083"/>
      <c r="I82" s="72"/>
      <c r="J82" s="1083" t="s">
        <v>420</v>
      </c>
      <c r="K82" s="1083"/>
      <c r="L82" s="9"/>
      <c r="M82" s="73" t="s">
        <v>421</v>
      </c>
      <c r="N82" s="73"/>
      <c r="O82" s="73"/>
      <c r="P82" s="73"/>
      <c r="Q82" s="9"/>
      <c r="R82" s="1084" t="s">
        <v>422</v>
      </c>
      <c r="S82" s="1084"/>
      <c r="T82" s="1084" t="s">
        <v>408</v>
      </c>
      <c r="U82" s="1084"/>
      <c r="V82" s="9"/>
      <c r="W82" s="9"/>
      <c r="X82" s="9"/>
      <c r="Y82" s="9"/>
      <c r="Z82" s="6"/>
      <c r="AA82" s="9"/>
      <c r="AB82" s="7"/>
      <c r="AF82" s="8"/>
      <c r="AG82" s="9"/>
    </row>
    <row r="83" spans="1:33" s="5" customFormat="1" ht="14.1" customHeight="1" x14ac:dyDescent="0.15">
      <c r="A83" s="9"/>
      <c r="B83" s="9"/>
      <c r="C83" s="72" t="s">
        <v>423</v>
      </c>
      <c r="D83" s="72"/>
      <c r="E83" s="72"/>
      <c r="F83" s="9"/>
      <c r="G83" s="72"/>
      <c r="H83" s="72"/>
      <c r="I83" s="72"/>
      <c r="J83" s="72"/>
      <c r="K83" s="72"/>
      <c r="L83" s="9"/>
      <c r="M83" s="73" t="s">
        <v>424</v>
      </c>
      <c r="N83" s="73"/>
      <c r="O83" s="73"/>
      <c r="P83" s="73"/>
      <c r="Q83" s="9"/>
      <c r="R83" s="1084" t="s">
        <v>425</v>
      </c>
      <c r="S83" s="1084"/>
      <c r="T83" s="1084" t="s">
        <v>408</v>
      </c>
      <c r="U83" s="1084"/>
      <c r="V83" s="9"/>
      <c r="W83" s="9"/>
      <c r="X83" s="9"/>
      <c r="Y83" s="9"/>
      <c r="Z83" s="6"/>
      <c r="AA83" s="9"/>
      <c r="AB83" s="7"/>
      <c r="AF83" s="8"/>
      <c r="AG83" s="9"/>
    </row>
    <row r="84" spans="1:33" s="6" customFormat="1" ht="14.1" customHeight="1" x14ac:dyDescent="0.15">
      <c r="A84" s="9"/>
      <c r="B84" s="9"/>
      <c r="C84" s="72" t="s">
        <v>426</v>
      </c>
      <c r="D84" s="72"/>
      <c r="E84" s="72"/>
      <c r="F84" s="9"/>
      <c r="G84" s="9"/>
      <c r="H84" s="9"/>
      <c r="I84" s="9"/>
      <c r="J84" s="9"/>
      <c r="K84" s="9"/>
      <c r="L84" s="9"/>
      <c r="M84" s="73" t="s">
        <v>427</v>
      </c>
      <c r="N84" s="73"/>
      <c r="O84" s="73"/>
      <c r="P84" s="73"/>
      <c r="Q84" s="9"/>
      <c r="R84" s="1084" t="s">
        <v>428</v>
      </c>
      <c r="S84" s="1084"/>
      <c r="T84" s="1084" t="s">
        <v>408</v>
      </c>
      <c r="U84" s="1084"/>
      <c r="V84" s="9"/>
      <c r="W84" s="9"/>
      <c r="X84" s="9"/>
      <c r="Y84" s="9"/>
      <c r="AA84" s="9"/>
      <c r="AB84" s="7"/>
      <c r="AC84" s="5"/>
      <c r="AD84" s="5"/>
      <c r="AE84" s="5"/>
      <c r="AF84" s="8"/>
      <c r="AG84" s="9"/>
    </row>
    <row r="85" spans="1:33" s="6" customFormat="1" ht="14.1" customHeight="1" x14ac:dyDescent="0.15">
      <c r="A85" s="9"/>
      <c r="B85" s="9"/>
      <c r="C85" s="72" t="s">
        <v>429</v>
      </c>
      <c r="D85" s="72"/>
      <c r="E85" s="72"/>
      <c r="F85" s="9"/>
      <c r="G85" s="72"/>
      <c r="H85" s="72"/>
      <c r="I85" s="72"/>
      <c r="J85" s="72"/>
      <c r="K85" s="72"/>
      <c r="L85" s="9"/>
      <c r="M85" s="73" t="s">
        <v>430</v>
      </c>
      <c r="N85" s="73"/>
      <c r="O85" s="73"/>
      <c r="P85" s="73"/>
      <c r="Q85" s="9"/>
      <c r="R85" s="1084" t="s">
        <v>431</v>
      </c>
      <c r="S85" s="1084"/>
      <c r="T85" s="1084" t="s">
        <v>408</v>
      </c>
      <c r="U85" s="1084"/>
      <c r="V85" s="9"/>
      <c r="W85" s="85"/>
      <c r="X85" s="85"/>
      <c r="Y85" s="85"/>
      <c r="AA85" s="9"/>
      <c r="AB85" s="7"/>
      <c r="AC85" s="5"/>
      <c r="AD85" s="5"/>
      <c r="AE85" s="5"/>
      <c r="AF85" s="8"/>
      <c r="AG85" s="9"/>
    </row>
    <row r="86" spans="1:33" s="6" customFormat="1" ht="14.1" customHeight="1" x14ac:dyDescent="0.15">
      <c r="A86" s="9"/>
      <c r="B86" s="9"/>
      <c r="C86" s="72" t="s">
        <v>432</v>
      </c>
      <c r="D86" s="72"/>
      <c r="E86" s="72"/>
      <c r="F86" s="9"/>
      <c r="G86" s="73"/>
      <c r="H86" s="72"/>
      <c r="I86" s="72"/>
      <c r="J86" s="72"/>
      <c r="K86" s="72"/>
      <c r="L86" s="9"/>
      <c r="M86" s="73" t="s">
        <v>433</v>
      </c>
      <c r="N86" s="73"/>
      <c r="O86" s="73"/>
      <c r="P86" s="73"/>
      <c r="Q86" s="9"/>
      <c r="R86" s="1084" t="s">
        <v>434</v>
      </c>
      <c r="S86" s="1084"/>
      <c r="T86" s="1084" t="s">
        <v>408</v>
      </c>
      <c r="U86" s="1084"/>
      <c r="V86" s="9"/>
      <c r="W86" s="85" t="s">
        <v>435</v>
      </c>
      <c r="X86" s="85"/>
      <c r="Y86" s="85"/>
      <c r="AA86" s="9"/>
      <c r="AB86" s="7"/>
      <c r="AC86" s="5"/>
      <c r="AD86" s="5"/>
      <c r="AE86" s="5"/>
      <c r="AF86" s="8"/>
      <c r="AG86" s="9"/>
    </row>
    <row r="87" spans="1:33" s="6" customFormat="1" ht="12" customHeight="1" x14ac:dyDescent="0.15">
      <c r="A87" s="9"/>
      <c r="B87" s="9"/>
      <c r="C87" s="72"/>
      <c r="D87" s="72"/>
      <c r="E87" s="72"/>
      <c r="F87" s="9"/>
      <c r="G87" s="73"/>
      <c r="H87" s="72"/>
      <c r="I87" s="72"/>
      <c r="J87" s="72"/>
      <c r="K87" s="72"/>
      <c r="L87" s="9"/>
      <c r="M87" s="73" t="s">
        <v>436</v>
      </c>
      <c r="N87" s="72"/>
      <c r="O87" s="72"/>
      <c r="P87" s="72"/>
      <c r="Q87" s="9"/>
      <c r="R87" s="1083" t="s">
        <v>437</v>
      </c>
      <c r="S87" s="1083"/>
      <c r="T87" s="1083" t="s">
        <v>408</v>
      </c>
      <c r="U87" s="1083"/>
      <c r="V87" s="9"/>
      <c r="W87" s="85" t="s">
        <v>438</v>
      </c>
      <c r="X87" s="85"/>
      <c r="Y87" s="85"/>
      <c r="AA87" s="9"/>
      <c r="AB87" s="7"/>
      <c r="AC87" s="5"/>
      <c r="AD87" s="5"/>
      <c r="AE87" s="5"/>
      <c r="AF87" s="8"/>
      <c r="AG87" s="9"/>
    </row>
    <row r="88" spans="1:33" s="6" customFormat="1" ht="12" customHeight="1" x14ac:dyDescent="0.15">
      <c r="A88" s="9"/>
      <c r="B88" s="9"/>
      <c r="C88" s="9"/>
      <c r="D88" s="9"/>
      <c r="E88" s="9"/>
      <c r="F88" s="9"/>
      <c r="G88" s="73"/>
      <c r="H88" s="72"/>
      <c r="I88" s="72"/>
      <c r="J88" s="72"/>
      <c r="K88" s="72"/>
      <c r="L88" s="9"/>
      <c r="M88" s="73" t="s">
        <v>439</v>
      </c>
      <c r="N88" s="72"/>
      <c r="O88" s="72"/>
      <c r="P88" s="72"/>
      <c r="Q88" s="9"/>
      <c r="R88" s="1083" t="s">
        <v>440</v>
      </c>
      <c r="S88" s="1083"/>
      <c r="T88" s="1083" t="s">
        <v>408</v>
      </c>
      <c r="U88" s="1083"/>
      <c r="V88" s="9"/>
      <c r="W88" s="85" t="s">
        <v>441</v>
      </c>
      <c r="X88" s="85"/>
      <c r="Y88" s="85"/>
      <c r="AA88" s="9"/>
      <c r="AB88" s="7"/>
      <c r="AC88" s="5"/>
      <c r="AD88" s="5"/>
      <c r="AE88" s="5"/>
      <c r="AF88" s="8"/>
      <c r="AG88" s="9"/>
    </row>
    <row r="89" spans="1:33" s="6" customFormat="1" ht="12" customHeight="1" x14ac:dyDescent="0.15">
      <c r="A89" s="9"/>
      <c r="B89" s="9"/>
      <c r="C89" s="72" t="s">
        <v>408</v>
      </c>
      <c r="D89" s="72"/>
      <c r="E89" s="9"/>
      <c r="F89" s="9"/>
      <c r="G89" s="73"/>
      <c r="H89" s="72"/>
      <c r="I89" s="72"/>
      <c r="J89" s="72"/>
      <c r="K89" s="72"/>
      <c r="L89" s="9"/>
      <c r="M89" s="73" t="s">
        <v>442</v>
      </c>
      <c r="N89" s="72"/>
      <c r="O89" s="72"/>
      <c r="P89" s="72"/>
      <c r="Q89" s="9"/>
      <c r="R89" s="1083" t="s">
        <v>443</v>
      </c>
      <c r="S89" s="1083"/>
      <c r="T89" s="1083" t="s">
        <v>408</v>
      </c>
      <c r="U89" s="1083"/>
      <c r="V89" s="9"/>
      <c r="W89" s="85" t="s">
        <v>444</v>
      </c>
      <c r="X89" s="85"/>
      <c r="Y89" s="85"/>
      <c r="AA89" s="9"/>
      <c r="AB89" s="7"/>
      <c r="AC89" s="5"/>
      <c r="AD89" s="5"/>
      <c r="AE89" s="5"/>
      <c r="AF89" s="8"/>
      <c r="AG89" s="9"/>
    </row>
    <row r="90" spans="1:33" s="6" customFormat="1" ht="12" customHeight="1" x14ac:dyDescent="0.15">
      <c r="A90" s="9"/>
      <c r="B90" s="9"/>
      <c r="C90" s="72" t="s">
        <v>373</v>
      </c>
      <c r="D90" s="72"/>
      <c r="E90" s="9"/>
      <c r="F90" s="9"/>
      <c r="G90" s="73"/>
      <c r="H90" s="72"/>
      <c r="I90" s="72"/>
      <c r="J90" s="72"/>
      <c r="K90" s="72"/>
      <c r="L90" s="9"/>
      <c r="M90" s="72" t="s">
        <v>445</v>
      </c>
      <c r="N90" s="72"/>
      <c r="O90" s="72"/>
      <c r="P90" s="72"/>
      <c r="Q90" s="86"/>
      <c r="R90" s="1083" t="s">
        <v>446</v>
      </c>
      <c r="S90" s="1083"/>
      <c r="T90" s="1083" t="s">
        <v>408</v>
      </c>
      <c r="U90" s="1083"/>
      <c r="V90" s="9"/>
      <c r="W90" s="85" t="s">
        <v>447</v>
      </c>
      <c r="X90" s="85"/>
      <c r="Y90" s="85"/>
      <c r="AA90" s="9"/>
      <c r="AB90" s="7"/>
      <c r="AC90" s="5"/>
      <c r="AD90" s="5"/>
      <c r="AE90" s="5"/>
      <c r="AF90" s="8"/>
      <c r="AG90" s="9"/>
    </row>
    <row r="91" spans="1:33" s="6" customFormat="1" ht="12" customHeight="1" x14ac:dyDescent="0.15">
      <c r="A91" s="9"/>
      <c r="B91" s="9"/>
      <c r="C91" s="9"/>
      <c r="D91" s="9"/>
      <c r="E91" s="9"/>
      <c r="F91" s="9"/>
      <c r="G91" s="73"/>
      <c r="H91" s="73"/>
      <c r="I91" s="73"/>
      <c r="J91" s="73"/>
      <c r="K91" s="73"/>
      <c r="L91" s="9"/>
      <c r="M91" s="73" t="s">
        <v>448</v>
      </c>
      <c r="N91" s="72"/>
      <c r="O91" s="72"/>
      <c r="P91" s="72"/>
      <c r="Q91" s="86"/>
      <c r="R91" s="1083" t="s">
        <v>449</v>
      </c>
      <c r="S91" s="1083"/>
      <c r="T91" s="1083" t="s">
        <v>408</v>
      </c>
      <c r="U91" s="1083"/>
      <c r="V91" s="9"/>
      <c r="W91" s="85" t="s">
        <v>450</v>
      </c>
      <c r="X91" s="85"/>
      <c r="Y91" s="85"/>
      <c r="AA91" s="9"/>
      <c r="AB91" s="7"/>
      <c r="AC91" s="5"/>
      <c r="AD91" s="5"/>
      <c r="AE91" s="5"/>
      <c r="AF91" s="8"/>
      <c r="AG91" s="9"/>
    </row>
    <row r="92" spans="1:33" s="6" customFormat="1" ht="12" customHeight="1" x14ac:dyDescent="0.15">
      <c r="A92" s="9"/>
      <c r="B92" s="9"/>
      <c r="C92" s="9"/>
      <c r="D92" s="9"/>
      <c r="E92" s="9"/>
      <c r="F92" s="9"/>
      <c r="G92" s="73"/>
      <c r="H92" s="73"/>
      <c r="I92" s="73"/>
      <c r="J92" s="73"/>
      <c r="K92" s="73"/>
      <c r="L92" s="9"/>
      <c r="M92" s="73" t="s">
        <v>451</v>
      </c>
      <c r="N92" s="72"/>
      <c r="O92" s="72"/>
      <c r="P92" s="72"/>
      <c r="Q92" s="86"/>
      <c r="R92" s="1083" t="s">
        <v>452</v>
      </c>
      <c r="S92" s="1083"/>
      <c r="T92" s="1083" t="s">
        <v>408</v>
      </c>
      <c r="U92" s="1083"/>
      <c r="V92" s="9"/>
      <c r="W92" s="85" t="s">
        <v>453</v>
      </c>
      <c r="X92" s="85"/>
      <c r="Y92" s="85"/>
      <c r="AA92" s="9"/>
      <c r="AB92" s="7"/>
      <c r="AC92" s="5"/>
      <c r="AD92" s="5"/>
      <c r="AE92" s="5"/>
      <c r="AF92" s="8"/>
      <c r="AG92" s="9"/>
    </row>
    <row r="93" spans="1:33" s="6" customFormat="1" ht="12" customHeight="1" x14ac:dyDescent="0.15">
      <c r="A93" s="9"/>
      <c r="B93" s="9"/>
      <c r="C93" s="9"/>
      <c r="D93" s="9"/>
      <c r="E93" s="9"/>
      <c r="F93" s="9"/>
      <c r="G93" s="73"/>
      <c r="H93" s="73"/>
      <c r="I93" s="73"/>
      <c r="J93" s="73"/>
      <c r="K93" s="73"/>
      <c r="L93" s="9"/>
      <c r="M93" s="9"/>
      <c r="N93" s="9"/>
      <c r="O93" s="9"/>
      <c r="P93" s="9"/>
      <c r="Q93" s="86"/>
      <c r="R93" s="1083" t="s">
        <v>454</v>
      </c>
      <c r="S93" s="1083"/>
      <c r="T93" s="1083" t="s">
        <v>408</v>
      </c>
      <c r="U93" s="1083"/>
      <c r="V93" s="9"/>
      <c r="W93" s="85" t="s">
        <v>455</v>
      </c>
      <c r="X93" s="85"/>
      <c r="Y93" s="85"/>
      <c r="AA93" s="9"/>
      <c r="AB93" s="7"/>
      <c r="AC93" s="5"/>
      <c r="AD93" s="5"/>
      <c r="AE93" s="5"/>
      <c r="AF93" s="8"/>
      <c r="AG93" s="9"/>
    </row>
    <row r="94" spans="1:33" s="6" customFormat="1" ht="12.95" customHeight="1" x14ac:dyDescent="0.15">
      <c r="A94" s="9"/>
      <c r="B94" s="9"/>
      <c r="C94" s="9"/>
      <c r="D94" s="9"/>
      <c r="E94" s="9"/>
      <c r="F94" s="9"/>
      <c r="G94" s="73"/>
      <c r="H94" s="73"/>
      <c r="I94" s="73"/>
      <c r="J94" s="73"/>
      <c r="K94" s="73"/>
      <c r="L94" s="9"/>
      <c r="M94" s="9"/>
      <c r="N94" s="9"/>
      <c r="O94" s="9"/>
      <c r="P94" s="9"/>
      <c r="Q94" s="86"/>
      <c r="R94" s="1083" t="s">
        <v>456</v>
      </c>
      <c r="S94" s="1083"/>
      <c r="T94" s="1083" t="s">
        <v>408</v>
      </c>
      <c r="U94" s="1083"/>
      <c r="V94" s="9"/>
      <c r="W94" s="85" t="s">
        <v>457</v>
      </c>
      <c r="X94" s="85"/>
      <c r="Y94" s="85"/>
      <c r="AA94" s="9"/>
      <c r="AB94" s="7"/>
      <c r="AC94" s="5"/>
      <c r="AD94" s="5"/>
      <c r="AE94" s="5"/>
      <c r="AF94" s="8"/>
      <c r="AG94" s="9"/>
    </row>
    <row r="95" spans="1:33" s="6" customFormat="1" ht="12.95" customHeight="1" x14ac:dyDescent="0.15">
      <c r="A95" s="9"/>
      <c r="B95" s="9"/>
      <c r="C95" s="9" t="s">
        <v>458</v>
      </c>
      <c r="D95" s="9"/>
      <c r="E95" s="9"/>
      <c r="F95" s="9"/>
      <c r="G95" s="73"/>
      <c r="H95" s="73"/>
      <c r="I95" s="73"/>
      <c r="J95" s="73"/>
      <c r="K95" s="73"/>
      <c r="L95" s="9"/>
      <c r="M95" s="9"/>
      <c r="N95" s="9"/>
      <c r="O95" s="9"/>
      <c r="P95" s="9"/>
      <c r="Q95" s="75"/>
      <c r="R95" s="1083" t="s">
        <v>459</v>
      </c>
      <c r="S95" s="1083"/>
      <c r="T95" s="1083" t="s">
        <v>408</v>
      </c>
      <c r="U95" s="1083"/>
      <c r="V95" s="9"/>
      <c r="W95" s="85" t="s">
        <v>460</v>
      </c>
      <c r="X95" s="85"/>
      <c r="Y95" s="85"/>
      <c r="AA95" s="9"/>
      <c r="AB95" s="7"/>
      <c r="AC95" s="5"/>
      <c r="AD95" s="5"/>
      <c r="AE95" s="5"/>
      <c r="AF95" s="8"/>
      <c r="AG95" s="9"/>
    </row>
    <row r="96" spans="1:33" s="6" customFormat="1" ht="12.95" customHeight="1" x14ac:dyDescent="0.15">
      <c r="A96" s="9"/>
      <c r="B96" s="9"/>
      <c r="C96" s="74" t="s">
        <v>431</v>
      </c>
      <c r="D96" s="74"/>
      <c r="E96" s="74"/>
      <c r="F96" s="9"/>
      <c r="G96" s="73"/>
      <c r="H96" s="73"/>
      <c r="I96" s="73"/>
      <c r="J96" s="73"/>
      <c r="K96" s="73"/>
      <c r="L96" s="9"/>
      <c r="M96" s="9"/>
      <c r="N96" s="9"/>
      <c r="O96" s="9"/>
      <c r="P96" s="9"/>
      <c r="Q96" s="75"/>
      <c r="R96" s="1083" t="s">
        <v>461</v>
      </c>
      <c r="S96" s="1083"/>
      <c r="T96" s="1083" t="s">
        <v>408</v>
      </c>
      <c r="U96" s="1083"/>
      <c r="V96" s="9"/>
      <c r="W96" s="85" t="s">
        <v>462</v>
      </c>
      <c r="X96" s="85"/>
      <c r="Y96" s="85"/>
      <c r="AA96" s="9"/>
      <c r="AB96" s="7"/>
      <c r="AC96" s="5"/>
      <c r="AD96" s="5"/>
      <c r="AE96" s="5"/>
      <c r="AF96" s="8"/>
      <c r="AG96" s="9"/>
    </row>
    <row r="97" spans="1:33" s="6" customFormat="1" ht="12.95" customHeight="1" x14ac:dyDescent="0.15">
      <c r="A97" s="9"/>
      <c r="B97" s="9"/>
      <c r="C97" s="74" t="s">
        <v>434</v>
      </c>
      <c r="D97" s="74"/>
      <c r="E97" s="74"/>
      <c r="F97" s="9"/>
      <c r="G97" s="73"/>
      <c r="H97" s="73"/>
      <c r="I97" s="73"/>
      <c r="J97" s="73"/>
      <c r="K97" s="73"/>
      <c r="L97" s="75"/>
      <c r="M97" s="75"/>
      <c r="N97" s="75"/>
      <c r="O97" s="75"/>
      <c r="P97" s="75"/>
      <c r="Q97" s="75"/>
      <c r="R97" s="1083" t="s">
        <v>463</v>
      </c>
      <c r="S97" s="1083"/>
      <c r="T97" s="1083" t="s">
        <v>408</v>
      </c>
      <c r="U97" s="1083"/>
      <c r="V97" s="9"/>
      <c r="W97" s="85" t="s">
        <v>464</v>
      </c>
      <c r="X97" s="85"/>
      <c r="Y97" s="85"/>
      <c r="AA97" s="9"/>
      <c r="AB97" s="7"/>
      <c r="AC97" s="5"/>
      <c r="AD97" s="5"/>
      <c r="AE97" s="5"/>
      <c r="AF97" s="8"/>
      <c r="AG97" s="9"/>
    </row>
    <row r="98" spans="1:33" s="6" customFormat="1" ht="12.95" customHeight="1" x14ac:dyDescent="0.15">
      <c r="A98" s="9"/>
      <c r="B98" s="9"/>
      <c r="C98" s="74" t="s">
        <v>412</v>
      </c>
      <c r="D98" s="74"/>
      <c r="E98" s="74"/>
      <c r="F98" s="9"/>
      <c r="G98" s="73"/>
      <c r="H98" s="72"/>
      <c r="I98" s="72"/>
      <c r="J98" s="72"/>
      <c r="K98" s="73"/>
      <c r="L98" s="75"/>
      <c r="M98" s="75"/>
      <c r="N98" s="75"/>
      <c r="O98" s="75"/>
      <c r="P98" s="75"/>
      <c r="Q98" s="75"/>
      <c r="R98" s="1083" t="s">
        <v>465</v>
      </c>
      <c r="S98" s="1083"/>
      <c r="T98" s="1083" t="s">
        <v>408</v>
      </c>
      <c r="U98" s="1083"/>
      <c r="V98" s="9"/>
      <c r="W98" s="85" t="s">
        <v>466</v>
      </c>
      <c r="X98" s="85"/>
      <c r="Y98" s="85"/>
      <c r="AA98" s="9"/>
      <c r="AB98" s="7"/>
      <c r="AC98" s="5"/>
      <c r="AD98" s="5"/>
      <c r="AE98" s="5"/>
      <c r="AF98" s="8"/>
      <c r="AG98" s="9"/>
    </row>
    <row r="99" spans="1:33" s="6" customFormat="1" ht="12.75" customHeight="1" x14ac:dyDescent="0.15">
      <c r="A99" s="9"/>
      <c r="B99" s="9"/>
      <c r="C99" s="74" t="s">
        <v>422</v>
      </c>
      <c r="D99" s="74"/>
      <c r="E99" s="74"/>
      <c r="F99" s="9"/>
      <c r="G99" s="9"/>
      <c r="H99" s="9"/>
      <c r="I99" s="9"/>
      <c r="J99" s="9"/>
      <c r="K99" s="75"/>
      <c r="L99" s="75"/>
      <c r="M99" s="75"/>
      <c r="N99" s="75"/>
      <c r="O99" s="75"/>
      <c r="P99" s="75"/>
      <c r="Q99" s="75"/>
      <c r="R99" s="1083" t="s">
        <v>467</v>
      </c>
      <c r="S99" s="1083"/>
      <c r="T99" s="1083" t="s">
        <v>408</v>
      </c>
      <c r="U99" s="1083"/>
      <c r="V99" s="9"/>
      <c r="W99" s="85" t="s">
        <v>468</v>
      </c>
      <c r="X99" s="85"/>
      <c r="Y99" s="85"/>
      <c r="AA99" s="9"/>
      <c r="AB99" s="7"/>
      <c r="AC99" s="5"/>
      <c r="AD99" s="5"/>
      <c r="AE99" s="5"/>
      <c r="AF99" s="8"/>
      <c r="AG99" s="9"/>
    </row>
    <row r="100" spans="1:33" s="7" customFormat="1" ht="12.75" customHeight="1" x14ac:dyDescent="0.15">
      <c r="A100" s="9"/>
      <c r="B100" s="9"/>
      <c r="C100" s="74" t="s">
        <v>437</v>
      </c>
      <c r="D100" s="74"/>
      <c r="E100" s="74"/>
      <c r="F100" s="9"/>
      <c r="G100" s="9"/>
      <c r="H100" s="9"/>
      <c r="I100" s="9"/>
      <c r="J100" s="9"/>
      <c r="K100" s="75"/>
      <c r="L100" s="75"/>
      <c r="M100" s="75"/>
      <c r="N100" s="75"/>
      <c r="O100" s="75"/>
      <c r="P100" s="75"/>
      <c r="Q100" s="75"/>
      <c r="R100" s="1083" t="s">
        <v>469</v>
      </c>
      <c r="S100" s="1083"/>
      <c r="T100" s="1083" t="s">
        <v>408</v>
      </c>
      <c r="U100" s="1083"/>
      <c r="V100" s="9"/>
      <c r="W100" s="85" t="s">
        <v>470</v>
      </c>
      <c r="X100" s="85"/>
      <c r="Y100" s="85"/>
      <c r="Z100" s="6"/>
      <c r="AA100" s="9"/>
      <c r="AC100" s="5"/>
      <c r="AD100" s="5"/>
      <c r="AE100" s="5"/>
      <c r="AF100" s="8"/>
      <c r="AG100" s="9"/>
    </row>
    <row r="101" spans="1:33" s="7" customFormat="1" ht="12.75" customHeight="1" x14ac:dyDescent="0.15">
      <c r="A101" s="9"/>
      <c r="B101" s="9"/>
      <c r="C101" s="74" t="s">
        <v>440</v>
      </c>
      <c r="D101" s="74"/>
      <c r="E101" s="74"/>
      <c r="F101" s="9"/>
      <c r="G101" s="9"/>
      <c r="H101" s="9"/>
      <c r="I101" s="9"/>
      <c r="J101" s="9"/>
      <c r="K101" s="75"/>
      <c r="L101" s="75"/>
      <c r="M101" s="75"/>
      <c r="N101" s="75"/>
      <c r="O101" s="75"/>
      <c r="P101" s="75"/>
      <c r="Q101" s="75"/>
      <c r="R101" s="1083" t="s">
        <v>471</v>
      </c>
      <c r="S101" s="1083"/>
      <c r="T101" s="1083" t="s">
        <v>408</v>
      </c>
      <c r="U101" s="1083"/>
      <c r="V101" s="9"/>
      <c r="W101" s="85" t="s">
        <v>472</v>
      </c>
      <c r="X101" s="85"/>
      <c r="Y101" s="85"/>
      <c r="Z101" s="6"/>
      <c r="AA101" s="9"/>
      <c r="AC101" s="5"/>
      <c r="AD101" s="5"/>
      <c r="AE101" s="5"/>
      <c r="AF101" s="8"/>
      <c r="AG101" s="9"/>
    </row>
    <row r="102" spans="1:33" s="7" customFormat="1" ht="12.75" customHeight="1" x14ac:dyDescent="0.15">
      <c r="A102" s="9"/>
      <c r="B102" s="9"/>
      <c r="C102" s="74" t="s">
        <v>443</v>
      </c>
      <c r="D102" s="74"/>
      <c r="E102" s="74"/>
      <c r="F102" s="9"/>
      <c r="G102" s="9"/>
      <c r="H102" s="9"/>
      <c r="I102" s="9"/>
      <c r="J102" s="9"/>
      <c r="K102" s="75"/>
      <c r="L102" s="75"/>
      <c r="M102" s="75"/>
      <c r="N102" s="75"/>
      <c r="O102" s="75"/>
      <c r="P102" s="75"/>
      <c r="Q102" s="75"/>
      <c r="R102" s="1083" t="s">
        <v>473</v>
      </c>
      <c r="S102" s="1083"/>
      <c r="T102" s="1083" t="s">
        <v>408</v>
      </c>
      <c r="U102" s="1083"/>
      <c r="V102" s="9"/>
      <c r="W102" s="85" t="s">
        <v>474</v>
      </c>
      <c r="X102" s="85"/>
      <c r="Y102" s="85"/>
      <c r="Z102" s="6"/>
      <c r="AA102" s="9"/>
      <c r="AC102" s="5"/>
      <c r="AD102" s="5"/>
      <c r="AE102" s="5"/>
      <c r="AF102" s="8"/>
      <c r="AG102" s="9"/>
    </row>
    <row r="103" spans="1:33" s="7" customFormat="1" ht="12.75" customHeight="1" x14ac:dyDescent="0.15">
      <c r="A103" s="9"/>
      <c r="B103" s="9"/>
      <c r="C103" s="74" t="s">
        <v>475</v>
      </c>
      <c r="D103" s="74"/>
      <c r="E103" s="74"/>
      <c r="F103" s="9"/>
      <c r="G103" s="9"/>
      <c r="H103" s="9"/>
      <c r="I103" s="9"/>
      <c r="J103" s="9"/>
      <c r="K103" s="75"/>
      <c r="L103" s="75"/>
      <c r="M103" s="75"/>
      <c r="N103" s="75"/>
      <c r="O103" s="75"/>
      <c r="P103" s="75"/>
      <c r="Q103" s="75"/>
      <c r="R103" s="1083" t="s">
        <v>476</v>
      </c>
      <c r="S103" s="1083"/>
      <c r="T103" s="1083" t="s">
        <v>408</v>
      </c>
      <c r="U103" s="1083"/>
      <c r="V103" s="9"/>
      <c r="W103" s="85" t="s">
        <v>477</v>
      </c>
      <c r="X103" s="85"/>
      <c r="Y103" s="85"/>
      <c r="Z103" s="6"/>
      <c r="AA103" s="9"/>
      <c r="AC103" s="5"/>
      <c r="AD103" s="5"/>
      <c r="AE103" s="5"/>
      <c r="AF103" s="8"/>
      <c r="AG103" s="9"/>
    </row>
    <row r="104" spans="1:33" s="7" customFormat="1" ht="12.75" customHeight="1" x14ac:dyDescent="0.15">
      <c r="A104" s="9"/>
      <c r="B104" s="9"/>
      <c r="C104" s="74" t="s">
        <v>478</v>
      </c>
      <c r="D104" s="74"/>
      <c r="E104" s="74"/>
      <c r="F104" s="9"/>
      <c r="G104" s="9"/>
      <c r="H104" s="9"/>
      <c r="I104" s="9"/>
      <c r="J104" s="9"/>
      <c r="K104" s="75"/>
      <c r="L104" s="75"/>
      <c r="M104" s="75"/>
      <c r="N104" s="75"/>
      <c r="O104" s="75"/>
      <c r="P104" s="75"/>
      <c r="Q104" s="75"/>
      <c r="R104" s="1083" t="s">
        <v>479</v>
      </c>
      <c r="S104" s="1083"/>
      <c r="T104" s="1083" t="s">
        <v>408</v>
      </c>
      <c r="U104" s="1083"/>
      <c r="V104" s="9"/>
      <c r="W104" s="85" t="s">
        <v>480</v>
      </c>
      <c r="X104" s="85"/>
      <c r="Y104" s="85"/>
      <c r="Z104" s="6"/>
      <c r="AA104" s="9"/>
      <c r="AC104" s="5"/>
      <c r="AD104" s="5"/>
      <c r="AE104" s="5"/>
      <c r="AF104" s="8"/>
      <c r="AG104" s="9"/>
    </row>
    <row r="105" spans="1:33" s="7" customFormat="1" ht="12.75" customHeight="1" x14ac:dyDescent="0.15">
      <c r="A105" s="9"/>
      <c r="B105" s="9"/>
      <c r="C105" s="74" t="s">
        <v>481</v>
      </c>
      <c r="D105" s="74"/>
      <c r="E105" s="74"/>
      <c r="F105" s="9"/>
      <c r="G105" s="9"/>
      <c r="H105" s="9"/>
      <c r="I105" s="9"/>
      <c r="J105" s="9"/>
      <c r="K105" s="75"/>
      <c r="L105" s="75"/>
      <c r="M105" s="75"/>
      <c r="N105" s="75"/>
      <c r="O105" s="75"/>
      <c r="P105" s="75"/>
      <c r="Q105" s="75"/>
      <c r="R105" s="1083" t="s">
        <v>482</v>
      </c>
      <c r="S105" s="1083"/>
      <c r="T105" s="1083" t="s">
        <v>408</v>
      </c>
      <c r="U105" s="1083"/>
      <c r="V105" s="9"/>
      <c r="W105" s="85" t="s">
        <v>483</v>
      </c>
      <c r="X105" s="85"/>
      <c r="Y105" s="85"/>
      <c r="Z105" s="6"/>
      <c r="AA105" s="9"/>
      <c r="AC105" s="5"/>
      <c r="AD105" s="5"/>
      <c r="AE105" s="5"/>
      <c r="AF105" s="8"/>
      <c r="AG105" s="9"/>
    </row>
    <row r="106" spans="1:33" s="7" customFormat="1" ht="12.75" customHeight="1" x14ac:dyDescent="0.15">
      <c r="A106" s="9"/>
      <c r="B106" s="9"/>
      <c r="C106" s="74" t="s">
        <v>484</v>
      </c>
      <c r="D106" s="74"/>
      <c r="E106" s="74"/>
      <c r="F106" s="9"/>
      <c r="G106" s="9"/>
      <c r="H106" s="9"/>
      <c r="I106" s="9"/>
      <c r="J106" s="9"/>
      <c r="K106" s="75"/>
      <c r="L106" s="75"/>
      <c r="M106" s="75"/>
      <c r="N106" s="75"/>
      <c r="O106" s="75"/>
      <c r="P106" s="75"/>
      <c r="Q106" s="75"/>
      <c r="R106" s="1083" t="s">
        <v>485</v>
      </c>
      <c r="S106" s="1083"/>
      <c r="T106" s="1083" t="s">
        <v>408</v>
      </c>
      <c r="U106" s="1083"/>
      <c r="V106" s="9"/>
      <c r="W106" s="85" t="s">
        <v>486</v>
      </c>
      <c r="X106" s="85"/>
      <c r="Y106" s="85"/>
      <c r="Z106" s="6"/>
      <c r="AA106" s="9"/>
      <c r="AC106" s="5"/>
      <c r="AD106" s="5"/>
      <c r="AE106" s="5"/>
      <c r="AF106" s="8"/>
      <c r="AG106" s="9"/>
    </row>
    <row r="107" spans="1:33" s="7" customFormat="1" ht="12.75" customHeight="1" x14ac:dyDescent="0.15">
      <c r="A107" s="9"/>
      <c r="B107" s="9"/>
      <c r="C107" s="74" t="s">
        <v>487</v>
      </c>
      <c r="D107" s="74"/>
      <c r="E107" s="74"/>
      <c r="F107" s="9"/>
      <c r="G107" s="9"/>
      <c r="H107" s="9"/>
      <c r="I107" s="9"/>
      <c r="J107" s="9"/>
      <c r="K107" s="75"/>
      <c r="L107" s="75"/>
      <c r="M107" s="75"/>
      <c r="N107" s="75"/>
      <c r="O107" s="75"/>
      <c r="P107" s="75"/>
      <c r="Q107" s="75"/>
      <c r="R107" s="1083" t="s">
        <v>488</v>
      </c>
      <c r="S107" s="1083"/>
      <c r="T107" s="1083" t="s">
        <v>408</v>
      </c>
      <c r="U107" s="1083"/>
      <c r="V107" s="9"/>
      <c r="W107" s="85" t="s">
        <v>489</v>
      </c>
      <c r="X107" s="85"/>
      <c r="Y107" s="85"/>
      <c r="Z107" s="6"/>
      <c r="AA107" s="9"/>
      <c r="AC107" s="5"/>
      <c r="AD107" s="5"/>
      <c r="AE107" s="5"/>
      <c r="AF107" s="8"/>
      <c r="AG107" s="9"/>
    </row>
    <row r="108" spans="1:33" s="7" customFormat="1" ht="12" customHeight="1" x14ac:dyDescent="0.15">
      <c r="A108" s="9"/>
      <c r="B108" s="9"/>
      <c r="C108" s="74" t="s">
        <v>490</v>
      </c>
      <c r="D108" s="74"/>
      <c r="E108" s="74"/>
      <c r="F108" s="9"/>
      <c r="G108" s="9"/>
      <c r="H108" s="9"/>
      <c r="I108" s="9"/>
      <c r="J108" s="9"/>
      <c r="K108" s="75"/>
      <c r="L108" s="75"/>
      <c r="M108" s="75"/>
      <c r="N108" s="75"/>
      <c r="O108" s="75"/>
      <c r="P108" s="75"/>
      <c r="Q108" s="75"/>
      <c r="R108" s="1083" t="s">
        <v>491</v>
      </c>
      <c r="S108" s="1083"/>
      <c r="T108" s="1083" t="s">
        <v>408</v>
      </c>
      <c r="U108" s="1083"/>
      <c r="V108" s="9"/>
      <c r="W108" s="85" t="s">
        <v>492</v>
      </c>
      <c r="X108" s="85"/>
      <c r="Y108" s="85"/>
      <c r="Z108" s="6"/>
      <c r="AA108" s="9"/>
      <c r="AC108" s="5"/>
      <c r="AD108" s="5"/>
      <c r="AE108" s="5"/>
      <c r="AF108" s="8"/>
      <c r="AG108" s="9"/>
    </row>
    <row r="109" spans="1:33" s="7" customFormat="1" ht="12" customHeight="1" x14ac:dyDescent="0.15">
      <c r="A109" s="9"/>
      <c r="B109" s="9"/>
      <c r="C109" s="74" t="s">
        <v>493</v>
      </c>
      <c r="D109" s="74"/>
      <c r="E109" s="74"/>
      <c r="F109" s="9"/>
      <c r="G109" s="9"/>
      <c r="H109" s="75"/>
      <c r="I109" s="75"/>
      <c r="J109" s="75"/>
      <c r="K109" s="75"/>
      <c r="L109" s="75"/>
      <c r="M109" s="75"/>
      <c r="N109" s="75"/>
      <c r="O109" s="75"/>
      <c r="P109" s="75"/>
      <c r="Q109" s="75"/>
      <c r="R109" s="1083" t="s">
        <v>478</v>
      </c>
      <c r="S109" s="1083"/>
      <c r="T109" s="1083" t="s">
        <v>408</v>
      </c>
      <c r="U109" s="1083"/>
      <c r="V109" s="9"/>
      <c r="W109" s="85" t="s">
        <v>494</v>
      </c>
      <c r="X109" s="85"/>
      <c r="Y109" s="85"/>
      <c r="Z109" s="6"/>
      <c r="AA109" s="9"/>
      <c r="AC109" s="5"/>
      <c r="AD109" s="5"/>
      <c r="AE109" s="5"/>
      <c r="AF109" s="8"/>
      <c r="AG109" s="9"/>
    </row>
    <row r="110" spans="1:33" s="7" customFormat="1" ht="12" customHeight="1" x14ac:dyDescent="0.15">
      <c r="A110" s="9"/>
      <c r="B110" s="9"/>
      <c r="C110" s="74" t="s">
        <v>495</v>
      </c>
      <c r="D110" s="74"/>
      <c r="E110" s="74"/>
      <c r="F110" s="9"/>
      <c r="G110" s="9"/>
      <c r="H110" s="9"/>
      <c r="I110" s="9"/>
      <c r="J110" s="9"/>
      <c r="K110" s="9"/>
      <c r="L110" s="9"/>
      <c r="M110" s="9"/>
      <c r="N110" s="9"/>
      <c r="O110" s="75"/>
      <c r="P110" s="75"/>
      <c r="Q110" s="75"/>
      <c r="R110" s="1083" t="s">
        <v>496</v>
      </c>
      <c r="S110" s="1083"/>
      <c r="T110" s="1083" t="s">
        <v>408</v>
      </c>
      <c r="U110" s="1083"/>
      <c r="V110" s="9"/>
      <c r="W110" s="85" t="s">
        <v>497</v>
      </c>
      <c r="X110" s="85"/>
      <c r="Y110" s="85"/>
      <c r="Z110" s="6"/>
      <c r="AA110" s="9"/>
      <c r="AC110" s="5"/>
      <c r="AD110" s="5"/>
      <c r="AE110" s="5"/>
      <c r="AF110" s="8"/>
      <c r="AG110" s="9"/>
    </row>
    <row r="111" spans="1:33" s="7" customFormat="1" ht="12" customHeight="1" x14ac:dyDescent="0.15">
      <c r="A111" s="9"/>
      <c r="B111" s="9"/>
      <c r="C111" s="74" t="s">
        <v>498</v>
      </c>
      <c r="D111" s="74"/>
      <c r="E111" s="74"/>
      <c r="F111" s="9"/>
      <c r="G111" s="9"/>
      <c r="H111" s="9"/>
      <c r="I111" s="9"/>
      <c r="J111" s="9"/>
      <c r="K111" s="75"/>
      <c r="L111" s="75"/>
      <c r="M111" s="75"/>
      <c r="N111" s="75"/>
      <c r="O111" s="75"/>
      <c r="P111" s="75"/>
      <c r="Q111" s="75"/>
      <c r="R111" s="1083" t="s">
        <v>499</v>
      </c>
      <c r="S111" s="1083"/>
      <c r="T111" s="1083" t="s">
        <v>408</v>
      </c>
      <c r="U111" s="1083"/>
      <c r="V111" s="9"/>
      <c r="W111" s="85" t="s">
        <v>500</v>
      </c>
      <c r="X111" s="85"/>
      <c r="Y111" s="85"/>
      <c r="Z111" s="6"/>
      <c r="AA111" s="9"/>
      <c r="AC111" s="5"/>
      <c r="AD111" s="5"/>
      <c r="AE111" s="5"/>
      <c r="AF111" s="8"/>
      <c r="AG111" s="9"/>
    </row>
    <row r="112" spans="1:33" s="7" customFormat="1" ht="12" customHeight="1" x14ac:dyDescent="0.15">
      <c r="A112" s="9"/>
      <c r="B112" s="9"/>
      <c r="C112" s="74" t="s">
        <v>501</v>
      </c>
      <c r="D112" s="74"/>
      <c r="E112" s="74"/>
      <c r="F112" s="9"/>
      <c r="G112" s="9"/>
      <c r="H112" s="9"/>
      <c r="I112" s="9"/>
      <c r="J112" s="9"/>
      <c r="K112" s="75"/>
      <c r="L112" s="75"/>
      <c r="M112" s="75"/>
      <c r="N112" s="75"/>
      <c r="O112" s="75"/>
      <c r="P112" s="75"/>
      <c r="Q112" s="75"/>
      <c r="R112" s="1083" t="s">
        <v>502</v>
      </c>
      <c r="S112" s="1083"/>
      <c r="T112" s="1083" t="s">
        <v>408</v>
      </c>
      <c r="U112" s="1083"/>
      <c r="V112" s="9"/>
      <c r="W112" s="85" t="s">
        <v>503</v>
      </c>
      <c r="X112" s="85"/>
      <c r="Y112" s="85"/>
      <c r="Z112" s="6"/>
      <c r="AA112" s="9"/>
      <c r="AC112" s="5"/>
      <c r="AD112" s="5"/>
      <c r="AE112" s="5"/>
      <c r="AF112" s="8"/>
      <c r="AG112" s="9"/>
    </row>
    <row r="113" spans="1:33" s="7" customFormat="1" ht="12" customHeight="1" x14ac:dyDescent="0.15">
      <c r="A113" s="9"/>
      <c r="B113" s="9"/>
      <c r="C113" s="74" t="s">
        <v>504</v>
      </c>
      <c r="D113" s="74"/>
      <c r="E113" s="74"/>
      <c r="F113" s="9"/>
      <c r="G113" s="9"/>
      <c r="H113" s="9"/>
      <c r="I113" s="9"/>
      <c r="J113" s="9"/>
      <c r="K113" s="75"/>
      <c r="L113" s="75"/>
      <c r="M113" s="75"/>
      <c r="N113" s="75"/>
      <c r="O113" s="9"/>
      <c r="P113" s="75"/>
      <c r="Q113" s="75"/>
      <c r="R113" s="1083" t="s">
        <v>505</v>
      </c>
      <c r="S113" s="1083"/>
      <c r="T113" s="1083" t="s">
        <v>408</v>
      </c>
      <c r="U113" s="1083"/>
      <c r="V113" s="9"/>
      <c r="W113" s="85" t="s">
        <v>506</v>
      </c>
      <c r="X113" s="85"/>
      <c r="Y113" s="85"/>
      <c r="Z113" s="6"/>
      <c r="AA113" s="9"/>
      <c r="AC113" s="5"/>
      <c r="AD113" s="5"/>
      <c r="AE113" s="5"/>
      <c r="AF113" s="8"/>
      <c r="AG113" s="9"/>
    </row>
    <row r="114" spans="1:33" s="7" customFormat="1" ht="12" customHeight="1" x14ac:dyDescent="0.15">
      <c r="A114" s="9"/>
      <c r="B114" s="9"/>
      <c r="C114" s="74" t="s">
        <v>507</v>
      </c>
      <c r="D114" s="74"/>
      <c r="E114" s="74"/>
      <c r="F114" s="9"/>
      <c r="G114" s="9"/>
      <c r="H114" s="9"/>
      <c r="I114" s="9"/>
      <c r="J114" s="9"/>
      <c r="K114" s="75"/>
      <c r="L114" s="75"/>
      <c r="M114" s="75"/>
      <c r="N114" s="75"/>
      <c r="O114" s="75"/>
      <c r="P114" s="75"/>
      <c r="Q114" s="75"/>
      <c r="R114" s="1083" t="s">
        <v>508</v>
      </c>
      <c r="S114" s="1083"/>
      <c r="T114" s="1083" t="s">
        <v>408</v>
      </c>
      <c r="U114" s="1083"/>
      <c r="V114" s="9"/>
      <c r="W114" s="85" t="s">
        <v>509</v>
      </c>
      <c r="X114" s="85"/>
      <c r="Y114" s="85"/>
      <c r="Z114" s="6"/>
      <c r="AA114" s="9"/>
      <c r="AC114" s="5"/>
      <c r="AD114" s="5"/>
      <c r="AE114" s="5"/>
      <c r="AF114" s="8"/>
      <c r="AG114" s="9"/>
    </row>
    <row r="115" spans="1:33" s="7" customFormat="1" ht="12" customHeight="1" x14ac:dyDescent="0.15">
      <c r="A115" s="9"/>
      <c r="B115" s="9"/>
      <c r="C115" s="74" t="s">
        <v>510</v>
      </c>
      <c r="D115" s="74"/>
      <c r="E115" s="74"/>
      <c r="F115" s="9"/>
      <c r="G115" s="9"/>
      <c r="H115" s="9"/>
      <c r="I115" s="9"/>
      <c r="J115" s="9"/>
      <c r="K115" s="9"/>
      <c r="L115" s="9"/>
      <c r="M115" s="9"/>
      <c r="N115" s="9"/>
      <c r="O115" s="75"/>
      <c r="P115" s="75"/>
      <c r="Q115" s="75"/>
      <c r="R115" s="1083" t="s">
        <v>481</v>
      </c>
      <c r="S115" s="1083"/>
      <c r="T115" s="1083" t="s">
        <v>408</v>
      </c>
      <c r="U115" s="1083"/>
      <c r="V115" s="9"/>
      <c r="W115" s="85" t="s">
        <v>511</v>
      </c>
      <c r="X115" s="85"/>
      <c r="Y115" s="85"/>
      <c r="Z115" s="6"/>
      <c r="AA115" s="9"/>
      <c r="AC115" s="5"/>
      <c r="AD115" s="5"/>
      <c r="AE115" s="5"/>
      <c r="AF115" s="8"/>
      <c r="AG115" s="9"/>
    </row>
    <row r="116" spans="1:33" s="6" customFormat="1" ht="13.5" customHeight="1" x14ac:dyDescent="0.15">
      <c r="A116" s="9"/>
      <c r="B116" s="9"/>
      <c r="C116" s="74" t="s">
        <v>512</v>
      </c>
      <c r="D116" s="74"/>
      <c r="E116" s="74"/>
      <c r="F116" s="9"/>
      <c r="G116" s="9"/>
      <c r="H116" s="9"/>
      <c r="I116" s="9"/>
      <c r="J116" s="9"/>
      <c r="K116" s="9"/>
      <c r="L116" s="9"/>
      <c r="M116" s="9"/>
      <c r="N116" s="9"/>
      <c r="O116" s="75"/>
      <c r="P116" s="75"/>
      <c r="Q116" s="75"/>
      <c r="R116" s="87"/>
      <c r="S116" s="87"/>
      <c r="T116" s="1082"/>
      <c r="U116" s="1082"/>
      <c r="V116" s="9"/>
      <c r="W116" s="85" t="s">
        <v>513</v>
      </c>
      <c r="X116" s="85"/>
      <c r="Y116" s="85"/>
      <c r="AA116" s="9"/>
      <c r="AB116" s="7"/>
      <c r="AC116" s="5"/>
      <c r="AD116" s="5"/>
      <c r="AE116" s="5"/>
      <c r="AF116" s="8"/>
      <c r="AG116" s="9"/>
    </row>
    <row r="117" spans="1:33" s="6" customFormat="1" ht="12" customHeight="1" x14ac:dyDescent="0.15">
      <c r="A117" s="9"/>
      <c r="B117" s="9"/>
      <c r="C117" s="74" t="s">
        <v>514</v>
      </c>
      <c r="D117" s="74"/>
      <c r="E117" s="74"/>
      <c r="F117" s="9"/>
      <c r="G117" s="9"/>
      <c r="H117" s="9"/>
      <c r="I117" s="9"/>
      <c r="J117" s="9"/>
      <c r="K117" s="9"/>
      <c r="L117" s="9"/>
      <c r="M117" s="9"/>
      <c r="N117" s="9"/>
      <c r="O117" s="75"/>
      <c r="P117" s="75"/>
      <c r="Q117" s="75"/>
      <c r="R117" s="87"/>
      <c r="S117" s="87"/>
      <c r="T117" s="1082"/>
      <c r="U117" s="1082"/>
      <c r="V117" s="9"/>
      <c r="W117" s="85" t="s">
        <v>515</v>
      </c>
      <c r="X117" s="85"/>
      <c r="Y117" s="85"/>
      <c r="AA117" s="9"/>
      <c r="AB117" s="7"/>
      <c r="AC117" s="5"/>
      <c r="AD117" s="5"/>
      <c r="AE117" s="5"/>
      <c r="AF117" s="8"/>
      <c r="AG117" s="9"/>
    </row>
    <row r="118" spans="1:33" s="6" customFormat="1" ht="12" customHeight="1" x14ac:dyDescent="0.15">
      <c r="A118" s="9"/>
      <c r="B118" s="9"/>
      <c r="C118" s="74" t="s">
        <v>516</v>
      </c>
      <c r="D118" s="74"/>
      <c r="E118" s="74"/>
      <c r="F118" s="9"/>
      <c r="G118" s="9"/>
      <c r="H118" s="9"/>
      <c r="I118" s="9"/>
      <c r="J118" s="9"/>
      <c r="K118" s="9"/>
      <c r="L118" s="9"/>
      <c r="M118" s="9"/>
      <c r="N118" s="9"/>
      <c r="O118" s="75"/>
      <c r="P118" s="75"/>
      <c r="Q118" s="75"/>
      <c r="R118" s="87"/>
      <c r="S118" s="87"/>
      <c r="T118" s="1082"/>
      <c r="U118" s="1082"/>
      <c r="V118" s="9"/>
      <c r="W118" s="85" t="s">
        <v>517</v>
      </c>
      <c r="X118" s="85"/>
      <c r="Y118" s="85"/>
      <c r="AA118" s="9"/>
      <c r="AB118" s="7"/>
      <c r="AC118" s="5"/>
      <c r="AD118" s="5"/>
      <c r="AE118" s="5"/>
      <c r="AF118" s="8"/>
      <c r="AG118" s="9"/>
    </row>
    <row r="119" spans="1:33" s="6" customFormat="1" ht="12" customHeight="1" x14ac:dyDescent="0.15">
      <c r="A119" s="9"/>
      <c r="B119" s="9"/>
      <c r="C119" s="74" t="s">
        <v>518</v>
      </c>
      <c r="D119" s="74"/>
      <c r="E119" s="74"/>
      <c r="F119" s="9"/>
      <c r="G119" s="9"/>
      <c r="H119" s="9"/>
      <c r="I119" s="9"/>
      <c r="J119" s="9"/>
      <c r="K119" s="9"/>
      <c r="L119" s="9"/>
      <c r="M119" s="9"/>
      <c r="N119" s="9"/>
      <c r="O119" s="9"/>
      <c r="P119" s="9"/>
      <c r="Q119" s="75"/>
      <c r="R119" s="87"/>
      <c r="S119" s="87"/>
      <c r="T119" s="1082"/>
      <c r="U119" s="1082"/>
      <c r="V119" s="9"/>
      <c r="W119" s="85" t="s">
        <v>519</v>
      </c>
      <c r="X119" s="85"/>
      <c r="Y119" s="85"/>
      <c r="AA119" s="9"/>
      <c r="AB119" s="7"/>
      <c r="AC119" s="5"/>
      <c r="AD119" s="5"/>
      <c r="AE119" s="5"/>
      <c r="AF119" s="8"/>
      <c r="AG119" s="9"/>
    </row>
    <row r="120" spans="1:33" s="6" customFormat="1" ht="12" customHeight="1" x14ac:dyDescent="0.15">
      <c r="A120" s="9"/>
      <c r="B120" s="9"/>
      <c r="C120" s="74" t="s">
        <v>520</v>
      </c>
      <c r="D120" s="74"/>
      <c r="E120" s="74"/>
      <c r="F120" s="9"/>
      <c r="G120" s="9"/>
      <c r="H120" s="9"/>
      <c r="I120" s="9"/>
      <c r="J120" s="9"/>
      <c r="K120" s="9"/>
      <c r="L120" s="9"/>
      <c r="M120" s="9"/>
      <c r="N120" s="9"/>
      <c r="O120" s="75"/>
      <c r="P120" s="75"/>
      <c r="Q120" s="75"/>
      <c r="R120" s="87"/>
      <c r="S120" s="87"/>
      <c r="T120" s="1082"/>
      <c r="U120" s="1082"/>
      <c r="V120" s="9"/>
      <c r="W120" s="85" t="s">
        <v>521</v>
      </c>
      <c r="X120" s="85"/>
      <c r="Y120" s="85"/>
      <c r="AA120" s="9"/>
      <c r="AB120" s="7"/>
      <c r="AC120" s="5"/>
      <c r="AD120" s="5"/>
      <c r="AE120" s="5"/>
      <c r="AF120" s="8"/>
      <c r="AG120" s="9"/>
    </row>
    <row r="121" spans="1:33" s="6" customFormat="1" ht="12" customHeight="1" x14ac:dyDescent="0.15">
      <c r="A121" s="9"/>
      <c r="B121" s="9"/>
      <c r="C121" s="74" t="s">
        <v>522</v>
      </c>
      <c r="D121" s="74"/>
      <c r="E121" s="74"/>
      <c r="F121" s="9"/>
      <c r="G121" s="9"/>
      <c r="H121" s="9"/>
      <c r="I121" s="9"/>
      <c r="J121" s="9"/>
      <c r="K121" s="9"/>
      <c r="L121" s="9"/>
      <c r="M121" s="9"/>
      <c r="N121" s="9"/>
      <c r="O121" s="75"/>
      <c r="P121" s="75"/>
      <c r="Q121" s="75"/>
      <c r="R121" s="87"/>
      <c r="S121" s="87"/>
      <c r="T121" s="1082"/>
      <c r="U121" s="1082"/>
      <c r="V121" s="9"/>
      <c r="W121" s="85" t="s">
        <v>523</v>
      </c>
      <c r="X121" s="85"/>
      <c r="Y121" s="85"/>
      <c r="AA121" s="9"/>
      <c r="AB121" s="7"/>
      <c r="AC121" s="5"/>
      <c r="AD121" s="5"/>
      <c r="AE121" s="5"/>
      <c r="AF121" s="8"/>
      <c r="AG121" s="9"/>
    </row>
    <row r="122" spans="1:33" s="6" customFormat="1" ht="12" customHeight="1" x14ac:dyDescent="0.15">
      <c r="A122" s="9"/>
      <c r="B122" s="9"/>
      <c r="C122" s="74" t="s">
        <v>524</v>
      </c>
      <c r="D122" s="74"/>
      <c r="E122" s="74"/>
      <c r="F122" s="9"/>
      <c r="G122" s="9"/>
      <c r="H122" s="9"/>
      <c r="I122" s="9"/>
      <c r="J122" s="9"/>
      <c r="K122" s="75"/>
      <c r="L122" s="75"/>
      <c r="M122" s="9"/>
      <c r="N122" s="9"/>
      <c r="O122" s="9"/>
      <c r="P122" s="75"/>
      <c r="Q122" s="75"/>
      <c r="R122" s="87"/>
      <c r="S122" s="87"/>
      <c r="T122" s="1082"/>
      <c r="U122" s="1082"/>
      <c r="V122" s="9"/>
      <c r="W122" s="85" t="s">
        <v>525</v>
      </c>
      <c r="X122" s="85"/>
      <c r="Y122" s="85"/>
      <c r="AA122" s="9"/>
      <c r="AB122" s="7"/>
      <c r="AC122" s="5"/>
      <c r="AD122" s="5"/>
      <c r="AE122" s="5"/>
      <c r="AF122" s="8"/>
      <c r="AG122" s="9"/>
    </row>
    <row r="123" spans="1:33" s="6" customFormat="1" ht="12" customHeight="1" x14ac:dyDescent="0.15">
      <c r="A123" s="9"/>
      <c r="B123" s="9"/>
      <c r="C123" s="74" t="s">
        <v>526</v>
      </c>
      <c r="D123" s="74"/>
      <c r="E123" s="74"/>
      <c r="F123" s="9"/>
      <c r="G123" s="9"/>
      <c r="H123" s="9"/>
      <c r="I123" s="9"/>
      <c r="J123" s="9"/>
      <c r="K123" s="75"/>
      <c r="L123" s="75"/>
      <c r="M123" s="75"/>
      <c r="N123" s="75"/>
      <c r="O123" s="75"/>
      <c r="P123" s="75"/>
      <c r="Q123" s="75"/>
      <c r="R123" s="87"/>
      <c r="S123" s="87"/>
      <c r="T123" s="1082"/>
      <c r="U123" s="1082"/>
      <c r="V123" s="9"/>
      <c r="W123" s="85" t="s">
        <v>527</v>
      </c>
      <c r="X123" s="85"/>
      <c r="Y123" s="85"/>
      <c r="AA123" s="9"/>
      <c r="AB123" s="7"/>
      <c r="AC123" s="5"/>
      <c r="AD123" s="5"/>
      <c r="AE123" s="5"/>
      <c r="AF123" s="8"/>
      <c r="AG123" s="9"/>
    </row>
    <row r="124" spans="1:33" s="6" customFormat="1" ht="12" customHeight="1" x14ac:dyDescent="0.15">
      <c r="A124" s="9"/>
      <c r="B124" s="9"/>
      <c r="C124" s="74" t="s">
        <v>528</v>
      </c>
      <c r="D124" s="74"/>
      <c r="E124" s="74"/>
      <c r="F124" s="9"/>
      <c r="G124" s="9"/>
      <c r="H124" s="9"/>
      <c r="I124" s="9"/>
      <c r="J124" s="9"/>
      <c r="K124" s="75"/>
      <c r="L124" s="75"/>
      <c r="M124" s="75"/>
      <c r="N124" s="75"/>
      <c r="O124" s="75"/>
      <c r="P124" s="75"/>
      <c r="Q124" s="75"/>
      <c r="R124" s="87"/>
      <c r="S124" s="87"/>
      <c r="T124" s="1082"/>
      <c r="U124" s="1082"/>
      <c r="V124" s="9"/>
      <c r="W124" s="85" t="s">
        <v>529</v>
      </c>
      <c r="X124" s="85"/>
      <c r="Y124" s="85"/>
      <c r="AA124" s="9"/>
      <c r="AB124" s="7"/>
      <c r="AC124" s="5"/>
      <c r="AD124" s="5"/>
      <c r="AE124" s="5"/>
      <c r="AF124" s="8"/>
      <c r="AG124" s="9"/>
    </row>
    <row r="125" spans="1:33" s="6" customFormat="1" ht="12" customHeight="1" x14ac:dyDescent="0.15">
      <c r="A125" s="9"/>
      <c r="B125" s="9"/>
      <c r="C125" s="74" t="s">
        <v>530</v>
      </c>
      <c r="D125" s="74"/>
      <c r="E125" s="74"/>
      <c r="F125" s="9"/>
      <c r="G125" s="9"/>
      <c r="H125" s="9"/>
      <c r="I125" s="9"/>
      <c r="J125" s="9"/>
      <c r="K125" s="75"/>
      <c r="L125" s="75"/>
      <c r="M125" s="75"/>
      <c r="N125" s="75"/>
      <c r="O125" s="75"/>
      <c r="P125" s="75"/>
      <c r="Q125" s="75"/>
      <c r="R125" s="87"/>
      <c r="S125" s="87"/>
      <c r="T125" s="1082"/>
      <c r="U125" s="1082"/>
      <c r="V125" s="9"/>
      <c r="W125" s="85" t="s">
        <v>531</v>
      </c>
      <c r="X125" s="85"/>
      <c r="Y125" s="85"/>
      <c r="AA125" s="9"/>
      <c r="AB125" s="7"/>
      <c r="AC125" s="5"/>
      <c r="AD125" s="5"/>
      <c r="AE125" s="5"/>
      <c r="AF125" s="8"/>
      <c r="AG125" s="9"/>
    </row>
    <row r="126" spans="1:33" s="6" customFormat="1" ht="12" customHeight="1" x14ac:dyDescent="0.15">
      <c r="A126" s="9"/>
      <c r="B126" s="9"/>
      <c r="C126" s="74" t="s">
        <v>532</v>
      </c>
      <c r="D126" s="74"/>
      <c r="E126" s="74"/>
      <c r="F126" s="9"/>
      <c r="G126" s="9"/>
      <c r="H126" s="9"/>
      <c r="I126" s="9"/>
      <c r="J126" s="9"/>
      <c r="K126" s="75"/>
      <c r="L126" s="75"/>
      <c r="M126" s="75"/>
      <c r="N126" s="75"/>
      <c r="O126" s="75"/>
      <c r="P126" s="75"/>
      <c r="Q126" s="75"/>
      <c r="R126" s="87"/>
      <c r="S126" s="87"/>
      <c r="T126" s="1082"/>
      <c r="U126" s="1082"/>
      <c r="V126" s="9"/>
      <c r="W126" s="85" t="s">
        <v>533</v>
      </c>
      <c r="X126" s="85"/>
      <c r="Y126" s="85"/>
      <c r="AA126" s="9"/>
      <c r="AB126" s="7"/>
      <c r="AC126" s="5"/>
      <c r="AD126" s="5"/>
      <c r="AE126" s="5"/>
      <c r="AF126" s="8"/>
      <c r="AG126" s="9"/>
    </row>
    <row r="127" spans="1:33" s="6" customFormat="1" ht="12" customHeight="1" x14ac:dyDescent="0.15">
      <c r="A127" s="9"/>
      <c r="B127" s="9"/>
      <c r="C127" s="74" t="s">
        <v>534</v>
      </c>
      <c r="D127" s="74"/>
      <c r="E127" s="74"/>
      <c r="F127" s="9"/>
      <c r="G127" s="9"/>
      <c r="H127" s="9"/>
      <c r="I127" s="9"/>
      <c r="J127" s="9"/>
      <c r="K127" s="75"/>
      <c r="L127" s="75"/>
      <c r="M127" s="75"/>
      <c r="N127" s="75"/>
      <c r="O127" s="75"/>
      <c r="P127" s="75"/>
      <c r="Q127" s="75"/>
      <c r="R127" s="87"/>
      <c r="S127" s="87"/>
      <c r="T127" s="1082"/>
      <c r="U127" s="1082"/>
      <c r="V127" s="9"/>
      <c r="W127" s="85" t="s">
        <v>535</v>
      </c>
      <c r="X127" s="85"/>
      <c r="Y127" s="85"/>
      <c r="AA127" s="9"/>
      <c r="AB127" s="7"/>
      <c r="AC127" s="5"/>
      <c r="AD127" s="5"/>
      <c r="AE127" s="5"/>
      <c r="AF127" s="8"/>
      <c r="AG127" s="9"/>
    </row>
    <row r="128" spans="1:33" s="6" customFormat="1" ht="12" customHeight="1" x14ac:dyDescent="0.15">
      <c r="A128" s="9"/>
      <c r="B128" s="9"/>
      <c r="C128" s="74" t="s">
        <v>536</v>
      </c>
      <c r="D128" s="74"/>
      <c r="E128" s="74"/>
      <c r="F128" s="9"/>
      <c r="G128" s="9"/>
      <c r="H128" s="9"/>
      <c r="I128" s="9"/>
      <c r="J128" s="9"/>
      <c r="K128" s="75"/>
      <c r="L128" s="75"/>
      <c r="M128" s="75"/>
      <c r="N128" s="75"/>
      <c r="O128" s="75"/>
      <c r="P128" s="75"/>
      <c r="Q128" s="75"/>
      <c r="R128" s="87"/>
      <c r="S128" s="87"/>
      <c r="T128" s="1082"/>
      <c r="U128" s="1082"/>
      <c r="V128" s="9"/>
      <c r="W128" s="72" t="s">
        <v>537</v>
      </c>
      <c r="X128" s="72"/>
      <c r="Y128" s="9"/>
      <c r="AA128" s="9"/>
      <c r="AB128" s="7"/>
      <c r="AC128" s="5"/>
      <c r="AD128" s="5"/>
      <c r="AE128" s="5"/>
      <c r="AF128" s="8"/>
      <c r="AG128" s="9"/>
    </row>
    <row r="129" spans="1:33" s="6" customFormat="1" ht="12" customHeight="1" x14ac:dyDescent="0.15">
      <c r="A129" s="9"/>
      <c r="B129" s="9"/>
      <c r="C129" s="74" t="s">
        <v>538</v>
      </c>
      <c r="D129" s="74"/>
      <c r="E129" s="74"/>
      <c r="F129" s="9"/>
      <c r="G129" s="9"/>
      <c r="H129" s="75"/>
      <c r="I129" s="75"/>
      <c r="J129" s="75"/>
      <c r="K129" s="75"/>
      <c r="L129" s="75"/>
      <c r="M129" s="75"/>
      <c r="N129" s="75"/>
      <c r="O129" s="75"/>
      <c r="P129" s="75"/>
      <c r="Q129" s="75"/>
      <c r="R129" s="87"/>
      <c r="S129" s="87"/>
      <c r="T129" s="1082"/>
      <c r="U129" s="1082"/>
      <c r="V129" s="9"/>
      <c r="W129" s="85" t="s">
        <v>539</v>
      </c>
      <c r="X129" s="72"/>
      <c r="Y129" s="9"/>
      <c r="AA129" s="9"/>
      <c r="AB129" s="7"/>
      <c r="AC129" s="5"/>
      <c r="AD129" s="5"/>
      <c r="AE129" s="5"/>
      <c r="AF129" s="8"/>
      <c r="AG129" s="9"/>
    </row>
    <row r="130" spans="1:33" s="6" customFormat="1" ht="12" customHeight="1" x14ac:dyDescent="0.15">
      <c r="A130" s="9"/>
      <c r="B130" s="9"/>
      <c r="C130" s="9"/>
      <c r="D130" s="9"/>
      <c r="E130" s="9"/>
      <c r="F130" s="9"/>
      <c r="G130" s="9"/>
      <c r="H130" s="75"/>
      <c r="I130" s="75"/>
      <c r="J130" s="75"/>
      <c r="K130" s="75"/>
      <c r="L130" s="75"/>
      <c r="M130" s="75"/>
      <c r="N130" s="75"/>
      <c r="O130" s="75"/>
      <c r="P130" s="75"/>
      <c r="Q130" s="75"/>
      <c r="R130" s="9"/>
      <c r="S130" s="9"/>
      <c r="T130" s="9"/>
      <c r="U130" s="9"/>
      <c r="V130" s="9"/>
      <c r="W130" s="72" t="s">
        <v>540</v>
      </c>
      <c r="X130" s="72"/>
      <c r="Y130" s="9"/>
      <c r="AA130" s="9"/>
      <c r="AB130" s="7"/>
      <c r="AC130" s="5"/>
      <c r="AD130" s="5"/>
      <c r="AE130" s="5"/>
      <c r="AF130" s="8"/>
      <c r="AG130" s="9"/>
    </row>
    <row r="131" spans="1:33" s="6" customFormat="1" ht="12" customHeight="1" x14ac:dyDescent="0.15">
      <c r="A131" s="9"/>
      <c r="B131" s="9"/>
      <c r="C131" s="9"/>
      <c r="D131" s="9"/>
      <c r="E131" s="9"/>
      <c r="F131" s="9"/>
      <c r="G131" s="9"/>
      <c r="H131" s="9"/>
      <c r="I131" s="9"/>
      <c r="J131" s="9"/>
      <c r="K131" s="9"/>
      <c r="L131" s="9"/>
      <c r="M131" s="9"/>
      <c r="N131" s="9"/>
      <c r="O131" s="9"/>
      <c r="P131" s="9"/>
      <c r="Q131" s="9"/>
      <c r="R131" s="9"/>
      <c r="S131" s="9"/>
      <c r="T131" s="9"/>
      <c r="U131" s="9"/>
      <c r="V131" s="9"/>
      <c r="W131" s="72" t="s">
        <v>541</v>
      </c>
      <c r="X131" s="72"/>
      <c r="Y131" s="9"/>
      <c r="AA131" s="9"/>
      <c r="AB131" s="7"/>
      <c r="AC131" s="5"/>
      <c r="AD131" s="5"/>
      <c r="AE131" s="5"/>
      <c r="AF131" s="8"/>
      <c r="AG131" s="9"/>
    </row>
    <row r="132" spans="1:33" ht="12" customHeight="1" x14ac:dyDescent="0.15">
      <c r="W132" s="72" t="s">
        <v>542</v>
      </c>
      <c r="X132" s="72"/>
    </row>
    <row r="133" spans="1:33" ht="12" customHeight="1" x14ac:dyDescent="0.15">
      <c r="W133" s="72" t="s">
        <v>543</v>
      </c>
      <c r="X133" s="72"/>
    </row>
    <row r="134" spans="1:33" ht="12" customHeight="1" x14ac:dyDescent="0.15">
      <c r="W134" s="72"/>
      <c r="X134" s="72"/>
    </row>
    <row r="135" spans="1:33" ht="12" customHeight="1" x14ac:dyDescent="0.15">
      <c r="W135" s="72"/>
      <c r="X135" s="72"/>
    </row>
    <row r="136" spans="1:33" ht="12" customHeight="1" x14ac:dyDescent="0.15">
      <c r="W136" s="72"/>
      <c r="X136" s="72"/>
    </row>
    <row r="137" spans="1:33" ht="12" customHeight="1" x14ac:dyDescent="0.15">
      <c r="W137" s="72"/>
      <c r="X137" s="72"/>
    </row>
    <row r="138" spans="1:33" ht="12" customHeight="1" x14ac:dyDescent="0.15">
      <c r="W138" s="72"/>
      <c r="X138" s="72"/>
    </row>
    <row r="139" spans="1:33" ht="12" customHeight="1" x14ac:dyDescent="0.15"/>
    <row r="140" spans="1:33" ht="12" customHeight="1" x14ac:dyDescent="0.15"/>
    <row r="141" spans="1:33" ht="12" customHeight="1" x14ac:dyDescent="0.15"/>
    <row r="142" spans="1:33" ht="12" customHeight="1" x14ac:dyDescent="0.15"/>
    <row r="143" spans="1:33" ht="12" customHeight="1" x14ac:dyDescent="0.15"/>
    <row r="144" spans="1:33" ht="12" customHeight="1" x14ac:dyDescent="0.15"/>
    <row r="145" spans="1:33" ht="12" customHeight="1" x14ac:dyDescent="0.15"/>
    <row r="146" spans="1:33" ht="12" customHeight="1" x14ac:dyDescent="0.15"/>
    <row r="147" spans="1:33" ht="12" customHeight="1" x14ac:dyDescent="0.15"/>
    <row r="148" spans="1:33" s="6" customFormat="1" ht="12" customHeight="1" x14ac:dyDescent="0.1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AA148" s="9"/>
      <c r="AB148" s="7"/>
      <c r="AC148" s="5"/>
      <c r="AD148" s="5"/>
      <c r="AE148" s="5"/>
      <c r="AF148" s="8"/>
      <c r="AG148" s="9"/>
    </row>
    <row r="149" spans="1:33" s="6" customFormat="1" ht="12" customHeight="1" x14ac:dyDescent="0.1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AA149" s="9"/>
      <c r="AB149" s="7"/>
      <c r="AC149" s="5"/>
      <c r="AD149" s="5"/>
      <c r="AE149" s="5"/>
      <c r="AF149" s="8"/>
      <c r="AG149" s="9"/>
    </row>
    <row r="150" spans="1:33" s="6" customFormat="1" ht="12" customHeight="1" x14ac:dyDescent="0.1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AA150" s="9"/>
      <c r="AB150" s="7"/>
      <c r="AC150" s="5"/>
      <c r="AD150" s="5"/>
      <c r="AE150" s="5"/>
      <c r="AF150" s="8"/>
      <c r="AG150" s="9"/>
    </row>
    <row r="151" spans="1:33" s="6" customFormat="1" ht="12" customHeight="1" x14ac:dyDescent="0.1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AA151" s="9"/>
      <c r="AB151" s="7"/>
      <c r="AC151" s="5"/>
      <c r="AD151" s="5"/>
      <c r="AE151" s="5"/>
      <c r="AF151" s="8"/>
      <c r="AG151" s="9"/>
    </row>
    <row r="152" spans="1:33" s="6" customFormat="1" ht="12" customHeight="1" x14ac:dyDescent="0.1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AA152" s="9"/>
      <c r="AB152" s="7"/>
      <c r="AC152" s="5"/>
      <c r="AD152" s="5"/>
      <c r="AE152" s="5"/>
      <c r="AF152" s="8"/>
      <c r="AG152" s="9"/>
    </row>
    <row r="153" spans="1:33" s="6" customFormat="1" ht="12" customHeight="1" x14ac:dyDescent="0.1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AA153" s="9"/>
      <c r="AB153" s="7"/>
      <c r="AC153" s="5"/>
      <c r="AD153" s="5"/>
      <c r="AE153" s="5"/>
      <c r="AF153" s="8"/>
      <c r="AG153" s="9"/>
    </row>
    <row r="154" spans="1:33" s="6" customFormat="1" ht="12"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AA154" s="9"/>
      <c r="AB154" s="7"/>
      <c r="AC154" s="5"/>
      <c r="AD154" s="5"/>
      <c r="AE154" s="5"/>
      <c r="AF154" s="8"/>
      <c r="AG154" s="9"/>
    </row>
    <row r="155" spans="1:33" s="6" customFormat="1" ht="12" customHeight="1" x14ac:dyDescent="0.1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AA155" s="9"/>
      <c r="AB155" s="7"/>
      <c r="AC155" s="5"/>
      <c r="AD155" s="5"/>
      <c r="AE155" s="5"/>
      <c r="AF155" s="8"/>
      <c r="AG155" s="9"/>
    </row>
    <row r="156" spans="1:33" s="6" customFormat="1" ht="12" customHeight="1" x14ac:dyDescent="0.1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AA156" s="9"/>
      <c r="AB156" s="7"/>
      <c r="AC156" s="5"/>
      <c r="AD156" s="5"/>
      <c r="AE156" s="5"/>
      <c r="AF156" s="8"/>
      <c r="AG156" s="9"/>
    </row>
    <row r="157" spans="1:33" s="6" customFormat="1" ht="12" customHeight="1" x14ac:dyDescent="0.1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AA157" s="9"/>
      <c r="AB157" s="7"/>
      <c r="AC157" s="5"/>
      <c r="AD157" s="5"/>
      <c r="AE157" s="5"/>
      <c r="AF157" s="8"/>
      <c r="AG157" s="9"/>
    </row>
    <row r="158" spans="1:33" s="6" customFormat="1" ht="12" customHeight="1" x14ac:dyDescent="0.1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AA158" s="9"/>
      <c r="AB158" s="7"/>
      <c r="AC158" s="5"/>
      <c r="AD158" s="5"/>
      <c r="AE158" s="5"/>
      <c r="AF158" s="8"/>
      <c r="AG158" s="9"/>
    </row>
    <row r="159" spans="1:33" s="6" customFormat="1" ht="12" customHeight="1" x14ac:dyDescent="0.1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AA159" s="9"/>
      <c r="AB159" s="7"/>
      <c r="AC159" s="5"/>
      <c r="AD159" s="5"/>
      <c r="AE159" s="5"/>
      <c r="AF159" s="8"/>
      <c r="AG159" s="9"/>
    </row>
    <row r="160" spans="1:33" s="6" customFormat="1" ht="12" customHeight="1" x14ac:dyDescent="0.1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AA160" s="9"/>
      <c r="AB160" s="7"/>
      <c r="AC160" s="5"/>
      <c r="AD160" s="5"/>
      <c r="AE160" s="5"/>
      <c r="AF160" s="8"/>
      <c r="AG160" s="9"/>
    </row>
    <row r="161" spans="1:33" s="6" customFormat="1" ht="12" customHeight="1" x14ac:dyDescent="0.15">
      <c r="A161" s="9"/>
      <c r="B161" s="57"/>
      <c r="C161" s="57"/>
      <c r="D161" s="57"/>
      <c r="E161" s="57"/>
      <c r="F161" s="57"/>
      <c r="G161" s="57"/>
      <c r="H161" s="57"/>
      <c r="I161" s="57"/>
      <c r="J161" s="57"/>
      <c r="K161" s="57"/>
      <c r="L161" s="57"/>
      <c r="M161" s="57"/>
      <c r="N161" s="57"/>
      <c r="O161" s="57"/>
      <c r="P161" s="57"/>
      <c r="Q161" s="57"/>
      <c r="R161" s="57"/>
      <c r="S161" s="57"/>
      <c r="T161" s="9"/>
      <c r="U161" s="9"/>
      <c r="V161" s="9"/>
      <c r="W161" s="9"/>
      <c r="X161" s="9"/>
      <c r="Y161" s="57"/>
      <c r="AA161" s="9"/>
      <c r="AB161" s="7"/>
      <c r="AC161" s="5"/>
      <c r="AD161" s="5"/>
      <c r="AE161" s="5"/>
      <c r="AF161" s="8"/>
      <c r="AG161" s="9"/>
    </row>
    <row r="162" spans="1:33" s="6" customFormat="1" ht="12" customHeight="1" x14ac:dyDescent="0.15">
      <c r="A162" s="9"/>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AA162" s="9"/>
      <c r="AB162" s="7"/>
      <c r="AC162" s="5"/>
      <c r="AD162" s="5"/>
      <c r="AE162" s="5"/>
      <c r="AF162" s="8"/>
      <c r="AG162" s="9"/>
    </row>
    <row r="163" spans="1:33" s="6" customFormat="1" x14ac:dyDescent="0.1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AA163" s="9"/>
      <c r="AB163" s="7"/>
      <c r="AC163" s="5"/>
      <c r="AD163" s="5"/>
      <c r="AE163" s="5"/>
      <c r="AF163" s="8"/>
      <c r="AG163" s="9"/>
    </row>
    <row r="197" spans="1:33" s="6" customFormat="1" x14ac:dyDescent="0.1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AA197" s="9"/>
      <c r="AB197" s="7"/>
      <c r="AC197" s="5"/>
      <c r="AD197" s="5"/>
      <c r="AE197" s="5"/>
      <c r="AF197" s="8"/>
      <c r="AG197" s="9"/>
    </row>
    <row r="198" spans="1:33" s="6" customFormat="1" ht="15.75" x14ac:dyDescent="0.25">
      <c r="A198" s="9"/>
      <c r="B198" s="9"/>
      <c r="C198" s="9"/>
      <c r="D198" s="9"/>
      <c r="E198" s="9"/>
      <c r="F198" s="9"/>
      <c r="G198" s="9"/>
      <c r="H198" s="9"/>
      <c r="I198" s="9"/>
      <c r="J198" s="9"/>
      <c r="K198" s="9"/>
      <c r="L198" s="9"/>
      <c r="M198" s="9"/>
      <c r="N198" s="9"/>
      <c r="O198" s="9"/>
      <c r="P198" s="88"/>
      <c r="Q198" s="9"/>
      <c r="R198" s="9"/>
      <c r="S198" s="9"/>
      <c r="T198" s="9"/>
      <c r="U198" s="9"/>
      <c r="V198" s="9"/>
      <c r="W198" s="9"/>
      <c r="X198" s="9"/>
      <c r="Y198" s="92"/>
      <c r="AA198" s="9"/>
      <c r="AB198" s="7"/>
      <c r="AC198" s="5"/>
      <c r="AD198" s="5"/>
      <c r="AE198" s="5"/>
      <c r="AF198" s="8"/>
      <c r="AG198" s="9"/>
    </row>
    <row r="199" spans="1:33" s="6" customFormat="1" ht="15.75" x14ac:dyDescent="0.25">
      <c r="A199" s="9"/>
      <c r="B199" s="9"/>
      <c r="C199" s="9"/>
      <c r="D199" s="9"/>
      <c r="E199" s="9"/>
      <c r="F199" s="9"/>
      <c r="G199" s="9"/>
      <c r="H199" s="9"/>
      <c r="I199" s="9"/>
      <c r="J199" s="9"/>
      <c r="K199" s="9"/>
      <c r="L199" s="9"/>
      <c r="M199" s="9"/>
      <c r="N199" s="9"/>
      <c r="O199" s="9"/>
      <c r="P199" s="88"/>
      <c r="Q199" s="9"/>
      <c r="R199" s="9"/>
      <c r="S199" s="9"/>
      <c r="T199" s="9"/>
      <c r="U199" s="9"/>
      <c r="V199" s="9"/>
      <c r="W199" s="9"/>
      <c r="X199" s="9"/>
      <c r="Y199" s="93"/>
      <c r="AA199" s="9"/>
      <c r="AB199" s="7"/>
      <c r="AC199" s="5"/>
      <c r="AD199" s="5"/>
      <c r="AE199" s="5"/>
      <c r="AF199" s="8"/>
      <c r="AG199" s="9"/>
    </row>
    <row r="200" spans="1:33" s="6" customFormat="1" x14ac:dyDescent="0.1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AA200" s="9"/>
      <c r="AB200" s="7"/>
      <c r="AC200" s="5"/>
      <c r="AD200" s="5"/>
      <c r="AE200" s="5"/>
      <c r="AF200" s="8"/>
      <c r="AG200" s="9"/>
    </row>
    <row r="201" spans="1:33" s="6" customFormat="1" x14ac:dyDescent="0.15">
      <c r="A201" s="9"/>
      <c r="B201" s="9"/>
      <c r="C201" s="88"/>
      <c r="D201" s="88"/>
      <c r="E201" s="9"/>
      <c r="F201" s="88"/>
      <c r="G201" s="9"/>
      <c r="H201" s="9"/>
      <c r="I201" s="9"/>
      <c r="J201" s="9"/>
      <c r="K201" s="9"/>
      <c r="L201" s="9"/>
      <c r="M201" s="9"/>
      <c r="N201" s="9"/>
      <c r="O201" s="9"/>
      <c r="P201" s="89"/>
      <c r="Q201" s="9"/>
      <c r="R201" s="9"/>
      <c r="S201" s="9"/>
      <c r="T201" s="9"/>
      <c r="U201" s="9"/>
      <c r="V201" s="9"/>
      <c r="W201" s="9"/>
      <c r="X201" s="9"/>
      <c r="Y201" s="9"/>
      <c r="AA201" s="9"/>
      <c r="AB201" s="7"/>
      <c r="AC201" s="5"/>
      <c r="AD201" s="5"/>
      <c r="AE201" s="5"/>
      <c r="AF201" s="8"/>
      <c r="AG201" s="9"/>
    </row>
    <row r="202" spans="1:33" s="6" customFormat="1" ht="15" x14ac:dyDescent="0.25">
      <c r="A202" s="9"/>
      <c r="B202" s="9"/>
      <c r="C202" s="9"/>
      <c r="D202" s="9"/>
      <c r="E202" s="9"/>
      <c r="F202" s="9"/>
      <c r="G202" s="9"/>
      <c r="H202" s="9"/>
      <c r="I202" s="90"/>
      <c r="J202" s="90"/>
      <c r="K202" s="9"/>
      <c r="L202" s="91"/>
      <c r="M202" s="91"/>
      <c r="N202" s="91"/>
      <c r="O202" s="91"/>
      <c r="P202" s="89"/>
      <c r="Q202" s="9"/>
      <c r="R202" s="9"/>
      <c r="S202" s="9"/>
      <c r="T202" s="9"/>
      <c r="U202" s="9"/>
      <c r="V202" s="9"/>
      <c r="W202" s="9"/>
      <c r="X202" s="9"/>
      <c r="Y202" s="9"/>
      <c r="AA202" s="9"/>
      <c r="AB202" s="7"/>
      <c r="AC202" s="5"/>
      <c r="AD202" s="5"/>
      <c r="AE202" s="5"/>
      <c r="AF202" s="8"/>
      <c r="AG202" s="9"/>
    </row>
    <row r="264" spans="1:33" s="8" customFormat="1" x14ac:dyDescent="0.1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6"/>
      <c r="AA264" s="9"/>
      <c r="AB264" s="7"/>
      <c r="AC264" s="5"/>
      <c r="AD264" s="5"/>
      <c r="AE264" s="7"/>
      <c r="AG264" s="9"/>
    </row>
    <row r="265" spans="1:33" s="8" customFormat="1" x14ac:dyDescent="0.1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6"/>
      <c r="AA265" s="9"/>
      <c r="AB265" s="7"/>
      <c r="AC265" s="5"/>
      <c r="AD265" s="5"/>
      <c r="AE265" s="7"/>
      <c r="AG265" s="9"/>
    </row>
    <row r="266" spans="1:33" s="8" customForma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6"/>
      <c r="AA266" s="9"/>
      <c r="AB266" s="7"/>
      <c r="AC266" s="5"/>
      <c r="AD266" s="5"/>
      <c r="AE266" s="7"/>
      <c r="AG266" s="9"/>
    </row>
    <row r="267" spans="1:33" s="8" customFormat="1" x14ac:dyDescent="0.1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6"/>
      <c r="AA267" s="9"/>
      <c r="AB267" s="7"/>
      <c r="AC267" s="5"/>
      <c r="AD267" s="5"/>
      <c r="AE267" s="7"/>
      <c r="AG267" s="9"/>
    </row>
    <row r="268" spans="1:33" s="8" customFormat="1" x14ac:dyDescent="0.1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6"/>
      <c r="AA268" s="9"/>
      <c r="AB268" s="7"/>
      <c r="AC268" s="5"/>
      <c r="AD268" s="5"/>
      <c r="AE268" s="7"/>
      <c r="AG268" s="9"/>
    </row>
    <row r="269" spans="1:33" s="8" customFormat="1" x14ac:dyDescent="0.1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6"/>
      <c r="AA269" s="9"/>
      <c r="AB269" s="7"/>
      <c r="AC269" s="5"/>
      <c r="AD269" s="5"/>
      <c r="AE269" s="7"/>
      <c r="AG269" s="9"/>
    </row>
    <row r="270" spans="1:33" s="8" customFormat="1" x14ac:dyDescent="0.1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6"/>
      <c r="AA270" s="9"/>
      <c r="AB270" s="7"/>
      <c r="AC270" s="5"/>
      <c r="AD270" s="5"/>
      <c r="AE270" s="7"/>
      <c r="AG270" s="9"/>
    </row>
    <row r="271" spans="1:33" s="8" customFormat="1" x14ac:dyDescent="0.1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6"/>
      <c r="AA271" s="9"/>
      <c r="AB271" s="7"/>
      <c r="AC271" s="5"/>
      <c r="AD271" s="5"/>
      <c r="AE271" s="7"/>
      <c r="AG271" s="9"/>
    </row>
    <row r="272" spans="1:33" s="8" customFormat="1" x14ac:dyDescent="0.1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6"/>
      <c r="AA272" s="9"/>
      <c r="AB272" s="7"/>
      <c r="AC272" s="5"/>
      <c r="AD272" s="5"/>
      <c r="AE272" s="7"/>
      <c r="AG272" s="9"/>
    </row>
    <row r="273" spans="1:33" s="8" customFormat="1" x14ac:dyDescent="0.1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6"/>
      <c r="AA273" s="9"/>
      <c r="AB273" s="7"/>
      <c r="AC273" s="5"/>
      <c r="AD273" s="5"/>
      <c r="AE273" s="7"/>
      <c r="AG273" s="9"/>
    </row>
    <row r="274" spans="1:33" s="8" customFormat="1" x14ac:dyDescent="0.1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6"/>
      <c r="AA274" s="9"/>
      <c r="AB274" s="7"/>
      <c r="AC274" s="5"/>
      <c r="AD274" s="5"/>
      <c r="AE274" s="7"/>
      <c r="AG274" s="9"/>
    </row>
    <row r="275" spans="1:33" s="8" customFormat="1" x14ac:dyDescent="0.1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6"/>
      <c r="AA275" s="9"/>
      <c r="AB275" s="7"/>
      <c r="AC275" s="5"/>
      <c r="AD275" s="5"/>
      <c r="AE275" s="7"/>
      <c r="AG275" s="9"/>
    </row>
    <row r="276" spans="1:33" s="8" customFormat="1" x14ac:dyDescent="0.1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6"/>
      <c r="AA276" s="9"/>
      <c r="AB276" s="7"/>
      <c r="AC276" s="5"/>
      <c r="AD276" s="5"/>
      <c r="AE276" s="7"/>
      <c r="AG276" s="9"/>
    </row>
    <row r="277" spans="1:33" s="8" customFormat="1" x14ac:dyDescent="0.1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6"/>
      <c r="AA277" s="9"/>
      <c r="AB277" s="7"/>
      <c r="AC277" s="5"/>
      <c r="AD277" s="5"/>
      <c r="AE277" s="7"/>
      <c r="AG277" s="9"/>
    </row>
    <row r="278" spans="1:33" s="8" customFormat="1" x14ac:dyDescent="0.1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6"/>
      <c r="AA278" s="9"/>
      <c r="AB278" s="7"/>
      <c r="AC278" s="5"/>
      <c r="AD278" s="5"/>
      <c r="AE278" s="7"/>
      <c r="AG278" s="9"/>
    </row>
    <row r="279" spans="1:33" s="8" customFormat="1" x14ac:dyDescent="0.1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6"/>
      <c r="AA279" s="9"/>
      <c r="AB279" s="7"/>
      <c r="AC279" s="5"/>
      <c r="AD279" s="5"/>
      <c r="AE279" s="7"/>
      <c r="AG279" s="9"/>
    </row>
    <row r="280" spans="1:33" s="8" customFormat="1" x14ac:dyDescent="0.1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6"/>
      <c r="AA280" s="9"/>
      <c r="AB280" s="7"/>
      <c r="AC280" s="5"/>
      <c r="AD280" s="5"/>
      <c r="AE280" s="7"/>
      <c r="AG280" s="9"/>
    </row>
    <row r="281" spans="1:33" s="8" customFormat="1" x14ac:dyDescent="0.1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6"/>
      <c r="AA281" s="9"/>
      <c r="AB281" s="7"/>
      <c r="AC281" s="5"/>
      <c r="AD281" s="5"/>
      <c r="AE281" s="7"/>
      <c r="AG281" s="9"/>
    </row>
    <row r="282" spans="1:33" s="8" customFormat="1" x14ac:dyDescent="0.1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6"/>
      <c r="AA282" s="9"/>
      <c r="AB282" s="7"/>
      <c r="AC282" s="5"/>
      <c r="AD282" s="5"/>
      <c r="AE282" s="7"/>
      <c r="AG282" s="9"/>
    </row>
    <row r="283" spans="1:33" s="8" customFormat="1" x14ac:dyDescent="0.1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6"/>
      <c r="AA283" s="9"/>
      <c r="AB283" s="7"/>
      <c r="AC283" s="5"/>
      <c r="AD283" s="5"/>
      <c r="AE283" s="7"/>
      <c r="AG283" s="9"/>
    </row>
    <row r="284" spans="1:33" s="8" customFormat="1" x14ac:dyDescent="0.1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6"/>
      <c r="AA284" s="9"/>
      <c r="AB284" s="7"/>
      <c r="AC284" s="5"/>
      <c r="AD284" s="5"/>
      <c r="AE284" s="7"/>
      <c r="AG284" s="9"/>
    </row>
    <row r="285" spans="1:33" s="8" customFormat="1" x14ac:dyDescent="0.1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6"/>
      <c r="AA285" s="9"/>
      <c r="AB285" s="7"/>
      <c r="AC285" s="5"/>
      <c r="AD285" s="5"/>
      <c r="AE285" s="7"/>
      <c r="AG285" s="9"/>
    </row>
    <row r="286" spans="1:33" s="8" customFormat="1" x14ac:dyDescent="0.1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6"/>
      <c r="AA286" s="9"/>
      <c r="AB286" s="7"/>
      <c r="AC286" s="5"/>
      <c r="AD286" s="5"/>
      <c r="AE286" s="7"/>
      <c r="AG286" s="9"/>
    </row>
    <row r="287" spans="1:33" s="8" customFormat="1" x14ac:dyDescent="0.1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6"/>
      <c r="AA287" s="9"/>
      <c r="AB287" s="7"/>
      <c r="AC287" s="5"/>
      <c r="AD287" s="5"/>
      <c r="AE287" s="7"/>
      <c r="AG287" s="9"/>
    </row>
    <row r="288" spans="1:33" s="8" customFormat="1" x14ac:dyDescent="0.1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6"/>
      <c r="AA288" s="9"/>
      <c r="AB288" s="7"/>
      <c r="AC288" s="5"/>
      <c r="AD288" s="5"/>
      <c r="AE288" s="7"/>
      <c r="AG288" s="9"/>
    </row>
    <row r="289" spans="1:33" s="8" customFormat="1" x14ac:dyDescent="0.1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6"/>
      <c r="AA289" s="9"/>
      <c r="AB289" s="7"/>
      <c r="AC289" s="5"/>
      <c r="AD289" s="5"/>
      <c r="AE289" s="7"/>
      <c r="AG289" s="9"/>
    </row>
    <row r="290" spans="1:33" s="8" customFormat="1" x14ac:dyDescent="0.1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6"/>
      <c r="AA290" s="9"/>
      <c r="AB290" s="7"/>
      <c r="AC290" s="5"/>
      <c r="AD290" s="5"/>
      <c r="AE290" s="7"/>
      <c r="AG290" s="9"/>
    </row>
    <row r="291" spans="1:33" s="8" customFormat="1" x14ac:dyDescent="0.1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6"/>
      <c r="AA291" s="9"/>
      <c r="AB291" s="7"/>
      <c r="AC291" s="5"/>
      <c r="AD291" s="5"/>
      <c r="AE291" s="7"/>
      <c r="AG291" s="9"/>
    </row>
    <row r="292" spans="1:33" s="8" customFormat="1" x14ac:dyDescent="0.1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6"/>
      <c r="AA292" s="9"/>
      <c r="AB292" s="7"/>
      <c r="AC292" s="5"/>
      <c r="AD292" s="5"/>
      <c r="AE292" s="7"/>
      <c r="AG292" s="9"/>
    </row>
    <row r="293" spans="1:33" s="8" customFormat="1" x14ac:dyDescent="0.1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6"/>
      <c r="AA293" s="9"/>
      <c r="AB293" s="7"/>
      <c r="AC293" s="5"/>
      <c r="AD293" s="5"/>
      <c r="AE293" s="7"/>
      <c r="AG293" s="9"/>
    </row>
    <row r="294" spans="1:33" s="8" customFormat="1" x14ac:dyDescent="0.1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6"/>
      <c r="AA294" s="9"/>
      <c r="AB294" s="7"/>
      <c r="AC294" s="5"/>
      <c r="AD294" s="5"/>
      <c r="AE294" s="7"/>
      <c r="AG294" s="9"/>
    </row>
  </sheetData>
  <mergeCells count="238">
    <mergeCell ref="S70:T70"/>
    <mergeCell ref="U70:V70"/>
    <mergeCell ref="S75:T75"/>
    <mergeCell ref="U75:V75"/>
    <mergeCell ref="G79:H79"/>
    <mergeCell ref="J79:K79"/>
    <mergeCell ref="R79:S79"/>
    <mergeCell ref="T79:U79"/>
    <mergeCell ref="G80:H80"/>
    <mergeCell ref="J80:K80"/>
    <mergeCell ref="R80:S80"/>
    <mergeCell ref="T80:U80"/>
    <mergeCell ref="G81:H81"/>
    <mergeCell ref="J81:K81"/>
    <mergeCell ref="R81:S81"/>
    <mergeCell ref="T81:U81"/>
    <mergeCell ref="G82:H82"/>
    <mergeCell ref="J82:K82"/>
    <mergeCell ref="R82:S82"/>
    <mergeCell ref="T82:U82"/>
    <mergeCell ref="R83:S83"/>
    <mergeCell ref="T83:U83"/>
    <mergeCell ref="R84:S84"/>
    <mergeCell ref="T84:U84"/>
    <mergeCell ref="R85:S85"/>
    <mergeCell ref="T85:U85"/>
    <mergeCell ref="R86:S86"/>
    <mergeCell ref="T86:U86"/>
    <mergeCell ref="R87:S87"/>
    <mergeCell ref="T87:U87"/>
    <mergeCell ref="R88:S88"/>
    <mergeCell ref="T88:U88"/>
    <mergeCell ref="R89:S89"/>
    <mergeCell ref="T89:U89"/>
    <mergeCell ref="R90:S90"/>
    <mergeCell ref="T90:U90"/>
    <mergeCell ref="R91:S91"/>
    <mergeCell ref="T91:U91"/>
    <mergeCell ref="R92:S92"/>
    <mergeCell ref="T92:U92"/>
    <mergeCell ref="R93:S93"/>
    <mergeCell ref="T93:U93"/>
    <mergeCell ref="R94:S94"/>
    <mergeCell ref="T94:U94"/>
    <mergeCell ref="R95:S95"/>
    <mergeCell ref="T95:U95"/>
    <mergeCell ref="R96:S96"/>
    <mergeCell ref="T96:U96"/>
    <mergeCell ref="R97:S97"/>
    <mergeCell ref="T97:U97"/>
    <mergeCell ref="R98:S98"/>
    <mergeCell ref="T98:U98"/>
    <mergeCell ref="R99:S99"/>
    <mergeCell ref="T99:U99"/>
    <mergeCell ref="R100:S100"/>
    <mergeCell ref="T100:U100"/>
    <mergeCell ref="R101:S101"/>
    <mergeCell ref="T101:U101"/>
    <mergeCell ref="R102:S102"/>
    <mergeCell ref="T102:U102"/>
    <mergeCell ref="R103:S103"/>
    <mergeCell ref="T103:U103"/>
    <mergeCell ref="R104:S104"/>
    <mergeCell ref="T104:U104"/>
    <mergeCell ref="R105:S105"/>
    <mergeCell ref="T105:U105"/>
    <mergeCell ref="R106:S106"/>
    <mergeCell ref="T106:U106"/>
    <mergeCell ref="R107:S107"/>
    <mergeCell ref="T107:U107"/>
    <mergeCell ref="R108:S108"/>
    <mergeCell ref="T108:U108"/>
    <mergeCell ref="R109:S109"/>
    <mergeCell ref="T109:U109"/>
    <mergeCell ref="R110:S110"/>
    <mergeCell ref="T110:U110"/>
    <mergeCell ref="R111:S111"/>
    <mergeCell ref="T111:U111"/>
    <mergeCell ref="R112:S112"/>
    <mergeCell ref="T112:U112"/>
    <mergeCell ref="R113:S113"/>
    <mergeCell ref="T113:U113"/>
    <mergeCell ref="R114:S114"/>
    <mergeCell ref="T114:U114"/>
    <mergeCell ref="R115:S115"/>
    <mergeCell ref="T115:U115"/>
    <mergeCell ref="T116:U116"/>
    <mergeCell ref="T117:U117"/>
    <mergeCell ref="T118:U118"/>
    <mergeCell ref="T119:U119"/>
    <mergeCell ref="T120:U120"/>
    <mergeCell ref="T121:U121"/>
    <mergeCell ref="T122:U122"/>
    <mergeCell ref="T123:U123"/>
    <mergeCell ref="T124:U124"/>
    <mergeCell ref="T125:U125"/>
    <mergeCell ref="T126:U126"/>
    <mergeCell ref="T127:U127"/>
    <mergeCell ref="T128:U128"/>
    <mergeCell ref="T129:U129"/>
    <mergeCell ref="I38:I39"/>
    <mergeCell ref="I40:I41"/>
    <mergeCell ref="I42:I43"/>
    <mergeCell ref="I44:I45"/>
    <mergeCell ref="I46:I47"/>
    <mergeCell ref="I48:I49"/>
    <mergeCell ref="J26:J27"/>
    <mergeCell ref="J28:J29"/>
    <mergeCell ref="J38:J39"/>
    <mergeCell ref="J40:J41"/>
    <mergeCell ref="J42:J43"/>
    <mergeCell ref="J44:J45"/>
    <mergeCell ref="J46:J47"/>
    <mergeCell ref="J48:J49"/>
    <mergeCell ref="K38:K39"/>
    <mergeCell ref="K40:K41"/>
    <mergeCell ref="K42:K43"/>
    <mergeCell ref="K44:K45"/>
    <mergeCell ref="K46:K47"/>
    <mergeCell ref="K48:K49"/>
    <mergeCell ref="M21:M22"/>
    <mergeCell ref="S13:S14"/>
    <mergeCell ref="T5:T6"/>
    <mergeCell ref="T13:T14"/>
    <mergeCell ref="T21:T22"/>
    <mergeCell ref="T56:T57"/>
    <mergeCell ref="U5:U6"/>
    <mergeCell ref="U13:U14"/>
    <mergeCell ref="V13:V14"/>
    <mergeCell ref="X5:X6"/>
    <mergeCell ref="X21:X22"/>
    <mergeCell ref="B66:C75"/>
    <mergeCell ref="D66:E69"/>
    <mergeCell ref="F67:P69"/>
    <mergeCell ref="D70:E71"/>
    <mergeCell ref="L70:P71"/>
    <mergeCell ref="B50:E53"/>
    <mergeCell ref="L50:P51"/>
    <mergeCell ref="U51:X52"/>
    <mergeCell ref="L52:P53"/>
    <mergeCell ref="B54:E64"/>
    <mergeCell ref="F54:G57"/>
    <mergeCell ref="H54:O55"/>
    <mergeCell ref="U54:X55"/>
    <mergeCell ref="H56:O57"/>
    <mergeCell ref="D72:E73"/>
    <mergeCell ref="L72:P73"/>
    <mergeCell ref="D74:E75"/>
    <mergeCell ref="L74:P75"/>
    <mergeCell ref="G58:O60"/>
    <mergeCell ref="U58:X60"/>
    <mergeCell ref="F61:X62"/>
    <mergeCell ref="F63:X64"/>
    <mergeCell ref="B38:C49"/>
    <mergeCell ref="D38:E41"/>
    <mergeCell ref="G38:H39"/>
    <mergeCell ref="D42:E45"/>
    <mergeCell ref="G42:H43"/>
    <mergeCell ref="L42:P43"/>
    <mergeCell ref="U43:X44"/>
    <mergeCell ref="G44:H45"/>
    <mergeCell ref="L44:P45"/>
    <mergeCell ref="L38:P39"/>
    <mergeCell ref="U39:X40"/>
    <mergeCell ref="G40:H41"/>
    <mergeCell ref="L40:P41"/>
    <mergeCell ref="U47:X48"/>
    <mergeCell ref="G48:H49"/>
    <mergeCell ref="L48:P49"/>
    <mergeCell ref="D46:E49"/>
    <mergeCell ref="G46:H47"/>
    <mergeCell ref="L46:P47"/>
    <mergeCell ref="U56:X57"/>
    <mergeCell ref="B24:E25"/>
    <mergeCell ref="F24:P25"/>
    <mergeCell ref="Q24:X25"/>
    <mergeCell ref="B26:C37"/>
    <mergeCell ref="D26:E29"/>
    <mergeCell ref="F26:I27"/>
    <mergeCell ref="K26:M27"/>
    <mergeCell ref="N26:P27"/>
    <mergeCell ref="U27:X28"/>
    <mergeCell ref="U31:X32"/>
    <mergeCell ref="G32:O33"/>
    <mergeCell ref="D34:E37"/>
    <mergeCell ref="F34:I35"/>
    <mergeCell ref="J34:O35"/>
    <mergeCell ref="U35:X36"/>
    <mergeCell ref="F36:I37"/>
    <mergeCell ref="J36:O37"/>
    <mergeCell ref="F28:I29"/>
    <mergeCell ref="K28:M29"/>
    <mergeCell ref="N28:P29"/>
    <mergeCell ref="D30:E33"/>
    <mergeCell ref="G30:O31"/>
    <mergeCell ref="B17:E20"/>
    <mergeCell ref="F17:X18"/>
    <mergeCell ref="F19:X20"/>
    <mergeCell ref="B21:E22"/>
    <mergeCell ref="U21:W22"/>
    <mergeCell ref="B15:E16"/>
    <mergeCell ref="J15:M16"/>
    <mergeCell ref="F15:G16"/>
    <mergeCell ref="H15:I16"/>
    <mergeCell ref="N15:P16"/>
    <mergeCell ref="Q15:R16"/>
    <mergeCell ref="S15:T16"/>
    <mergeCell ref="F21:L22"/>
    <mergeCell ref="N21:S22"/>
    <mergeCell ref="B11:E12"/>
    <mergeCell ref="N11:P12"/>
    <mergeCell ref="Q11:S12"/>
    <mergeCell ref="B13:E14"/>
    <mergeCell ref="F13:I14"/>
    <mergeCell ref="J13:M14"/>
    <mergeCell ref="N13:P14"/>
    <mergeCell ref="F11:H12"/>
    <mergeCell ref="U15:X16"/>
    <mergeCell ref="I11:M12"/>
    <mergeCell ref="T11:X12"/>
    <mergeCell ref="B1:X2"/>
    <mergeCell ref="B3:E4"/>
    <mergeCell ref="F3:M4"/>
    <mergeCell ref="N3:P4"/>
    <mergeCell ref="V5:W6"/>
    <mergeCell ref="B7:E8"/>
    <mergeCell ref="F7:X8"/>
    <mergeCell ref="B9:E10"/>
    <mergeCell ref="B5:E6"/>
    <mergeCell ref="N5:P6"/>
    <mergeCell ref="Q5:S6"/>
    <mergeCell ref="Q3:T4"/>
    <mergeCell ref="U3:X4"/>
    <mergeCell ref="F5:H6"/>
    <mergeCell ref="I5:M6"/>
    <mergeCell ref="F9:M10"/>
    <mergeCell ref="Q9:X10"/>
    <mergeCell ref="N9:P10"/>
  </mergeCells>
  <phoneticPr fontId="95"/>
  <dataValidations count="7">
    <dataValidation type="list" allowBlank="1" showInputMessage="1" showErrorMessage="1" sqref="H15:I16" xr:uid="{00000000-0002-0000-0900-000000000000}">
      <formula1>$C$89:$C$90</formula1>
    </dataValidation>
    <dataValidation type="whole" showInputMessage="1" showErrorMessage="1" sqref="V5" xr:uid="{00000000-0002-0000-0900-000001000000}">
      <formula1>1</formula1>
      <formula2>40</formula2>
    </dataValidation>
    <dataValidation showInputMessage="1" showErrorMessage="1" sqref="Q5 U5 X5" xr:uid="{00000000-0002-0000-0900-000002000000}"/>
    <dataValidation type="list" allowBlank="1" showInputMessage="1" showErrorMessage="1" sqref="F11 Q11" xr:uid="{00000000-0002-0000-0900-000003000000}">
      <formula1>$G$80:$G$82</formula1>
    </dataValidation>
    <dataValidation type="list" allowBlank="1" showInputMessage="1" showErrorMessage="1" sqref="AA39:AA42 AA50:AA52" xr:uid="{00000000-0002-0000-0900-000004000000}">
      <formula1>"教授,准教授,助教,助手"</formula1>
    </dataValidation>
    <dataValidation type="list" allowBlank="1" showInputMessage="1" showErrorMessage="1" sqref="K110:L110 O113 M312" xr:uid="{00000000-0002-0000-0900-000005000000}">
      <formula1>$W$85:$W$127</formula1>
    </dataValidation>
    <dataValidation type="whole" showInputMessage="1" showErrorMessage="1" sqref="T5:T6" xr:uid="{00000000-0002-0000-0900-000006000000}">
      <formula1>1</formula1>
      <formula2>4</formula2>
    </dataValidation>
  </dataValidations>
  <pageMargins left="0.39305555555555599" right="0.196527777777778" top="0.31388888888888899" bottom="0.196527777777778" header="0.51180555555555596" footer="0.51180555555555596"/>
  <pageSetup paperSize="9" scale="8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AG294"/>
  <sheetViews>
    <sheetView view="pageBreakPreview" zoomScale="110" zoomScaleNormal="85" zoomScaleSheetLayoutView="110" workbookViewId="0">
      <selection activeCell="AC18" sqref="AC18"/>
    </sheetView>
  </sheetViews>
  <sheetFormatPr defaultColWidth="9" defaultRowHeight="13.5" x14ac:dyDescent="0.15"/>
  <cols>
    <col min="1" max="1" width="2.5" style="9" customWidth="1"/>
    <col min="2" max="2" width="4.625" style="9" customWidth="1"/>
    <col min="3" max="4" width="5.375" style="9" customWidth="1"/>
    <col min="5" max="8" width="4.625" style="9" customWidth="1"/>
    <col min="9" max="9" width="4.375" style="9" customWidth="1"/>
    <col min="10" max="15" width="4.625" style="9" customWidth="1"/>
    <col min="16" max="16" width="4.375" style="9" customWidth="1"/>
    <col min="17" max="17" width="5.25" style="9" customWidth="1"/>
    <col min="18" max="18" width="5" style="9" customWidth="1"/>
    <col min="19" max="23" width="4.625" style="9" customWidth="1"/>
    <col min="24" max="24" width="4.5" style="9" customWidth="1"/>
    <col min="25" max="25" width="0.375" style="9" hidden="1" customWidth="1"/>
    <col min="26" max="26" width="4.625" style="6" customWidth="1"/>
    <col min="27" max="27" width="4.125" style="9" customWidth="1"/>
    <col min="28" max="28" width="4.125" style="7" customWidth="1"/>
    <col min="29" max="30" width="4.125" style="5" customWidth="1"/>
    <col min="31" max="31" width="6.625" style="5" customWidth="1"/>
    <col min="32" max="32" width="6.625" style="8" customWidth="1"/>
    <col min="33" max="33" width="3.75" style="9" customWidth="1"/>
    <col min="34" max="35" width="6.625" style="9" customWidth="1"/>
    <col min="36" max="81" width="4.625" style="9" customWidth="1"/>
    <col min="82" max="16384" width="9" style="9"/>
  </cols>
  <sheetData>
    <row r="1" spans="1:33" ht="15" customHeight="1" x14ac:dyDescent="0.2">
      <c r="A1" s="10"/>
      <c r="B1" s="1341" t="str">
        <f>IF(Q3="教育費","旅費計算内訳書","旅費計算内訳書（研 究 費 用）")</f>
        <v>旅費計算内訳書（研 究 費 用）</v>
      </c>
      <c r="C1" s="1341"/>
      <c r="D1" s="1341"/>
      <c r="E1" s="1341"/>
      <c r="F1" s="1341"/>
      <c r="G1" s="1341"/>
      <c r="H1" s="1341"/>
      <c r="I1" s="1341"/>
      <c r="J1" s="1341"/>
      <c r="K1" s="1341"/>
      <c r="L1" s="1341"/>
      <c r="M1" s="1341"/>
      <c r="N1" s="1341"/>
      <c r="O1" s="1341"/>
      <c r="P1" s="1341"/>
      <c r="Q1" s="1341"/>
      <c r="R1" s="1341"/>
      <c r="S1" s="1341"/>
      <c r="T1" s="1341"/>
      <c r="U1" s="1341"/>
      <c r="V1" s="1341"/>
      <c r="W1" s="1341"/>
      <c r="X1" s="1341"/>
      <c r="Z1" s="51"/>
      <c r="AA1" s="5"/>
      <c r="AB1" s="8"/>
      <c r="AC1" s="9"/>
      <c r="AD1" s="9"/>
      <c r="AE1" s="9"/>
      <c r="AF1" s="9"/>
    </row>
    <row r="2" spans="1:33" ht="16.5" customHeight="1" x14ac:dyDescent="0.15">
      <c r="B2" s="1341"/>
      <c r="C2" s="1341"/>
      <c r="D2" s="1341"/>
      <c r="E2" s="1341"/>
      <c r="F2" s="1341"/>
      <c r="G2" s="1341"/>
      <c r="H2" s="1341"/>
      <c r="I2" s="1341"/>
      <c r="J2" s="1341"/>
      <c r="K2" s="1341"/>
      <c r="L2" s="1341"/>
      <c r="M2" s="1341"/>
      <c r="N2" s="1341"/>
      <c r="O2" s="1341"/>
      <c r="P2" s="1341"/>
      <c r="Q2" s="1341"/>
      <c r="R2" s="1341"/>
      <c r="S2" s="1341"/>
      <c r="T2" s="1341"/>
      <c r="U2" s="1341"/>
      <c r="V2" s="1341"/>
      <c r="W2" s="1341"/>
      <c r="X2" s="1341"/>
      <c r="AA2" s="5"/>
    </row>
    <row r="3" spans="1:33" ht="14.1" customHeight="1" x14ac:dyDescent="0.15">
      <c r="B3" s="827" t="s">
        <v>110</v>
      </c>
      <c r="C3" s="828"/>
      <c r="D3" s="828"/>
      <c r="E3" s="829"/>
      <c r="F3" s="833" t="str">
        <f>情報入力シート!C6&amp;"　"&amp;情報入力シート!C7</f>
        <v>　</v>
      </c>
      <c r="G3" s="834"/>
      <c r="H3" s="834"/>
      <c r="I3" s="834"/>
      <c r="J3" s="834"/>
      <c r="K3" s="834"/>
      <c r="L3" s="834"/>
      <c r="M3" s="835"/>
      <c r="N3" s="839" t="s">
        <v>362</v>
      </c>
      <c r="O3" s="840"/>
      <c r="P3" s="841"/>
      <c r="Q3" s="833" t="str">
        <f>IF(情報入力シート!C50="","",(情報入力シート!C50))</f>
        <v/>
      </c>
      <c r="R3" s="834"/>
      <c r="S3" s="834"/>
      <c r="T3" s="834"/>
      <c r="U3" s="1344" t="str">
        <f>IF(情報入力シート!C51="","",(情報入力シート!C51))</f>
        <v/>
      </c>
      <c r="V3" s="1344"/>
      <c r="W3" s="1344"/>
      <c r="X3" s="1345"/>
      <c r="AB3" s="52"/>
      <c r="AC3" s="52"/>
      <c r="AD3" s="52"/>
    </row>
    <row r="4" spans="1:33" ht="14.1" customHeight="1" x14ac:dyDescent="0.15">
      <c r="B4" s="830"/>
      <c r="C4" s="831"/>
      <c r="D4" s="831"/>
      <c r="E4" s="832"/>
      <c r="F4" s="836"/>
      <c r="G4" s="837"/>
      <c r="H4" s="837"/>
      <c r="I4" s="837"/>
      <c r="J4" s="837"/>
      <c r="K4" s="837"/>
      <c r="L4" s="837"/>
      <c r="M4" s="838"/>
      <c r="N4" s="842"/>
      <c r="O4" s="843"/>
      <c r="P4" s="844"/>
      <c r="Q4" s="836"/>
      <c r="R4" s="837"/>
      <c r="S4" s="837"/>
      <c r="T4" s="837"/>
      <c r="U4" s="1346"/>
      <c r="V4" s="1346"/>
      <c r="W4" s="1346"/>
      <c r="X4" s="1347"/>
      <c r="Z4" s="53"/>
      <c r="AA4" s="52"/>
      <c r="AB4" s="54"/>
      <c r="AC4" s="55"/>
      <c r="AD4" s="55"/>
    </row>
    <row r="5" spans="1:33" ht="14.1" customHeight="1" x14ac:dyDescent="0.15">
      <c r="B5" s="872" t="s">
        <v>363</v>
      </c>
      <c r="C5" s="873"/>
      <c r="D5" s="873"/>
      <c r="E5" s="874"/>
      <c r="F5" s="878">
        <f>情報入力シート!C8</f>
        <v>0</v>
      </c>
      <c r="G5" s="879"/>
      <c r="H5" s="879"/>
      <c r="I5" s="879">
        <f>情報入力シート!C9</f>
        <v>0</v>
      </c>
      <c r="J5" s="879"/>
      <c r="K5" s="879"/>
      <c r="L5" s="879"/>
      <c r="M5" s="1061"/>
      <c r="N5" s="839" t="s">
        <v>364</v>
      </c>
      <c r="O5" s="840"/>
      <c r="P5" s="841"/>
      <c r="Q5" s="1342"/>
      <c r="R5" s="862"/>
      <c r="S5" s="862"/>
      <c r="T5" s="862"/>
      <c r="U5" s="862"/>
      <c r="V5" s="862"/>
      <c r="W5" s="862"/>
      <c r="X5" s="1059"/>
      <c r="Z5" s="53"/>
      <c r="AA5" s="52"/>
      <c r="AB5" s="54"/>
      <c r="AC5" s="55"/>
      <c r="AD5" s="55"/>
    </row>
    <row r="6" spans="1:33" ht="18" customHeight="1" x14ac:dyDescent="0.15">
      <c r="B6" s="875"/>
      <c r="C6" s="876"/>
      <c r="D6" s="876"/>
      <c r="E6" s="877"/>
      <c r="F6" s="880"/>
      <c r="G6" s="881"/>
      <c r="H6" s="881"/>
      <c r="I6" s="881"/>
      <c r="J6" s="881"/>
      <c r="K6" s="881"/>
      <c r="L6" s="881"/>
      <c r="M6" s="1062"/>
      <c r="N6" s="842"/>
      <c r="O6" s="843"/>
      <c r="P6" s="844"/>
      <c r="Q6" s="1343"/>
      <c r="R6" s="863"/>
      <c r="S6" s="863"/>
      <c r="T6" s="863"/>
      <c r="U6" s="863"/>
      <c r="V6" s="863"/>
      <c r="W6" s="863"/>
      <c r="X6" s="1060"/>
      <c r="AB6" s="52"/>
      <c r="AC6" s="52"/>
      <c r="AD6" s="55"/>
    </row>
    <row r="7" spans="1:33" ht="14.1" customHeight="1" x14ac:dyDescent="0.15">
      <c r="B7" s="852" t="s">
        <v>130</v>
      </c>
      <c r="C7" s="852"/>
      <c r="D7" s="852"/>
      <c r="E7" s="852"/>
      <c r="F7" s="864" t="str">
        <f>IF(情報入力シート!C44="","",(情報入力シート!C44))</f>
        <v/>
      </c>
      <c r="G7" s="864"/>
      <c r="H7" s="864"/>
      <c r="I7" s="864"/>
      <c r="J7" s="864"/>
      <c r="K7" s="864"/>
      <c r="L7" s="864"/>
      <c r="M7" s="864"/>
      <c r="N7" s="864"/>
      <c r="O7" s="864"/>
      <c r="P7" s="864"/>
      <c r="Q7" s="864"/>
      <c r="R7" s="864"/>
      <c r="S7" s="864"/>
      <c r="T7" s="864"/>
      <c r="U7" s="864"/>
      <c r="V7" s="864"/>
      <c r="W7" s="864"/>
      <c r="X7" s="865"/>
      <c r="Y7" s="397">
        <f>MOD(DATE(1988+G9,I9,K9),7)</f>
        <v>2</v>
      </c>
      <c r="AA7" s="52"/>
      <c r="AB7" s="52"/>
      <c r="AC7" s="52"/>
    </row>
    <row r="8" spans="1:33" ht="14.1" customHeight="1" x14ac:dyDescent="0.15">
      <c r="B8" s="852"/>
      <c r="C8" s="852"/>
      <c r="D8" s="852"/>
      <c r="E8" s="852"/>
      <c r="F8" s="864"/>
      <c r="G8" s="864"/>
      <c r="H8" s="864"/>
      <c r="I8" s="864"/>
      <c r="J8" s="864"/>
      <c r="K8" s="864"/>
      <c r="L8" s="864"/>
      <c r="M8" s="864"/>
      <c r="N8" s="864"/>
      <c r="O8" s="864"/>
      <c r="P8" s="864"/>
      <c r="Q8" s="864"/>
      <c r="R8" s="864"/>
      <c r="S8" s="864"/>
      <c r="T8" s="864"/>
      <c r="U8" s="864"/>
      <c r="V8" s="864"/>
      <c r="W8" s="864"/>
      <c r="X8" s="865"/>
      <c r="Y8" s="397">
        <f>MOD(DATE(1988+R9,T9,V9),7)</f>
        <v>2</v>
      </c>
      <c r="AA8" s="52"/>
      <c r="AB8" s="52"/>
      <c r="AC8" s="52"/>
      <c r="AD8" s="56"/>
    </row>
    <row r="9" spans="1:33" ht="14.1" customHeight="1" x14ac:dyDescent="0.15">
      <c r="B9" s="852" t="s">
        <v>365</v>
      </c>
      <c r="C9" s="852"/>
      <c r="D9" s="852"/>
      <c r="E9" s="853"/>
      <c r="F9" s="1067" t="str">
        <f>IF(情報入力シート!C47="","",(情報入力シート!C47))</f>
        <v/>
      </c>
      <c r="G9" s="1068"/>
      <c r="H9" s="1068"/>
      <c r="I9" s="1068"/>
      <c r="J9" s="1068"/>
      <c r="K9" s="1068"/>
      <c r="L9" s="1068"/>
      <c r="M9" s="1069"/>
      <c r="N9" s="852" t="s">
        <v>366</v>
      </c>
      <c r="O9" s="852"/>
      <c r="P9" s="852"/>
      <c r="Q9" s="1067" t="str">
        <f>IF(情報入力シート!C48="","",(情報入力シート!C48))</f>
        <v/>
      </c>
      <c r="R9" s="1068"/>
      <c r="S9" s="1068"/>
      <c r="T9" s="1068"/>
      <c r="U9" s="1068"/>
      <c r="V9" s="1068"/>
      <c r="W9" s="1068"/>
      <c r="X9" s="1069"/>
      <c r="AA9" s="52"/>
      <c r="AB9" s="52"/>
      <c r="AC9" s="52"/>
      <c r="AD9" s="56"/>
      <c r="AE9" s="9"/>
    </row>
    <row r="10" spans="1:33" ht="14.1" customHeight="1" x14ac:dyDescent="0.15">
      <c r="B10" s="852"/>
      <c r="C10" s="852"/>
      <c r="D10" s="852"/>
      <c r="E10" s="853"/>
      <c r="F10" s="1070"/>
      <c r="G10" s="1071"/>
      <c r="H10" s="1071"/>
      <c r="I10" s="1071"/>
      <c r="J10" s="1071"/>
      <c r="K10" s="1071"/>
      <c r="L10" s="1071"/>
      <c r="M10" s="1072"/>
      <c r="N10" s="852"/>
      <c r="O10" s="852"/>
      <c r="P10" s="852"/>
      <c r="Q10" s="1070"/>
      <c r="R10" s="1071"/>
      <c r="S10" s="1071"/>
      <c r="T10" s="1071"/>
      <c r="U10" s="1071"/>
      <c r="V10" s="1071"/>
      <c r="W10" s="1071"/>
      <c r="X10" s="1072"/>
      <c r="AA10" s="52"/>
      <c r="AB10" s="52"/>
      <c r="AC10" s="52"/>
      <c r="AD10" s="56"/>
      <c r="AE10" s="55"/>
      <c r="AG10" s="63"/>
    </row>
    <row r="11" spans="1:33" ht="14.1" customHeight="1" x14ac:dyDescent="0.15">
      <c r="B11" s="852" t="s">
        <v>367</v>
      </c>
      <c r="C11" s="852"/>
      <c r="D11" s="852"/>
      <c r="E11" s="853"/>
      <c r="F11" s="854"/>
      <c r="G11" s="855"/>
      <c r="H11" s="855"/>
      <c r="I11" s="1348"/>
      <c r="J11" s="1348"/>
      <c r="K11" s="1348"/>
      <c r="L11" s="1348"/>
      <c r="M11" s="1349"/>
      <c r="N11" s="852" t="s">
        <v>368</v>
      </c>
      <c r="O11" s="852"/>
      <c r="P11" s="852"/>
      <c r="Q11" s="854"/>
      <c r="R11" s="855"/>
      <c r="S11" s="855"/>
      <c r="T11" s="1348"/>
      <c r="U11" s="1348"/>
      <c r="V11" s="1348"/>
      <c r="W11" s="1348"/>
      <c r="X11" s="1349"/>
      <c r="AA11" s="52"/>
      <c r="AB11" s="52"/>
      <c r="AC11" s="52"/>
      <c r="AD11" s="56"/>
      <c r="AE11" s="55"/>
      <c r="AG11" s="63"/>
    </row>
    <row r="12" spans="1:33" ht="14.1" customHeight="1" x14ac:dyDescent="0.15">
      <c r="B12" s="852"/>
      <c r="C12" s="852"/>
      <c r="D12" s="852"/>
      <c r="E12" s="853"/>
      <c r="F12" s="856"/>
      <c r="G12" s="857"/>
      <c r="H12" s="857"/>
      <c r="I12" s="1350"/>
      <c r="J12" s="1350"/>
      <c r="K12" s="1350"/>
      <c r="L12" s="1350"/>
      <c r="M12" s="1351"/>
      <c r="N12" s="852"/>
      <c r="O12" s="852"/>
      <c r="P12" s="852"/>
      <c r="Q12" s="856"/>
      <c r="R12" s="857"/>
      <c r="S12" s="857"/>
      <c r="T12" s="1350"/>
      <c r="U12" s="1350"/>
      <c r="V12" s="1350"/>
      <c r="W12" s="1350"/>
      <c r="X12" s="1351"/>
      <c r="AA12" s="52"/>
      <c r="AB12" s="52"/>
      <c r="AC12" s="52"/>
      <c r="AD12" s="56"/>
      <c r="AE12" s="55"/>
      <c r="AG12" s="63"/>
    </row>
    <row r="13" spans="1:33" ht="14.1" hidden="1" customHeight="1" x14ac:dyDescent="0.15">
      <c r="B13" s="882" t="s">
        <v>369</v>
      </c>
      <c r="C13" s="882"/>
      <c r="D13" s="882"/>
      <c r="E13" s="883"/>
      <c r="F13" s="901">
        <v>550</v>
      </c>
      <c r="G13" s="902"/>
      <c r="H13" s="902"/>
      <c r="I13" s="903"/>
      <c r="J13" s="907"/>
      <c r="K13" s="908"/>
      <c r="L13" s="908"/>
      <c r="M13" s="909"/>
      <c r="N13" s="882" t="s">
        <v>370</v>
      </c>
      <c r="O13" s="882"/>
      <c r="P13" s="882"/>
      <c r="Q13" s="35"/>
      <c r="R13" s="36"/>
      <c r="S13" s="902">
        <v>3</v>
      </c>
      <c r="T13" s="1057" t="s">
        <v>119</v>
      </c>
      <c r="U13" s="902">
        <v>4</v>
      </c>
      <c r="V13" s="1057" t="s">
        <v>120</v>
      </c>
      <c r="W13" s="36"/>
      <c r="X13" s="37"/>
      <c r="AA13" s="52"/>
      <c r="AB13" s="52"/>
      <c r="AC13" s="52"/>
      <c r="AD13" s="56"/>
    </row>
    <row r="14" spans="1:33" ht="14.1" hidden="1" customHeight="1" x14ac:dyDescent="0.15">
      <c r="B14" s="882"/>
      <c r="C14" s="882"/>
      <c r="D14" s="882"/>
      <c r="E14" s="883"/>
      <c r="F14" s="904"/>
      <c r="G14" s="905"/>
      <c r="H14" s="905"/>
      <c r="I14" s="906"/>
      <c r="J14" s="910"/>
      <c r="K14" s="911"/>
      <c r="L14" s="911"/>
      <c r="M14" s="912"/>
      <c r="N14" s="882"/>
      <c r="O14" s="882"/>
      <c r="P14" s="882"/>
      <c r="Q14" s="38"/>
      <c r="R14" s="39"/>
      <c r="S14" s="905"/>
      <c r="T14" s="1058"/>
      <c r="U14" s="905"/>
      <c r="V14" s="1058"/>
      <c r="W14" s="39"/>
      <c r="X14" s="40"/>
      <c r="AA14" s="52"/>
      <c r="AB14" s="52"/>
      <c r="AC14" s="52"/>
      <c r="AD14" s="56"/>
      <c r="AE14" s="56"/>
    </row>
    <row r="15" spans="1:33" ht="14.1" hidden="1" customHeight="1" x14ac:dyDescent="0.15">
      <c r="B15" s="882" t="s">
        <v>371</v>
      </c>
      <c r="C15" s="882"/>
      <c r="D15" s="882"/>
      <c r="E15" s="883"/>
      <c r="F15" s="890" t="s">
        <v>372</v>
      </c>
      <c r="G15" s="891"/>
      <c r="H15" s="894" t="s">
        <v>373</v>
      </c>
      <c r="I15" s="895"/>
      <c r="J15" s="884">
        <v>10000</v>
      </c>
      <c r="K15" s="885"/>
      <c r="L15" s="885"/>
      <c r="M15" s="886"/>
      <c r="N15" s="882" t="s">
        <v>374</v>
      </c>
      <c r="O15" s="882"/>
      <c r="P15" s="882"/>
      <c r="Q15" s="898" t="s">
        <v>375</v>
      </c>
      <c r="R15" s="899"/>
      <c r="S15" s="900" t="s">
        <v>375</v>
      </c>
      <c r="T15" s="900"/>
      <c r="U15" s="884" t="str">
        <f>IF(S15&lt;&gt;"",IF(S15="乙地方",10000,11000),"")</f>
        <v/>
      </c>
      <c r="V15" s="885"/>
      <c r="W15" s="885"/>
      <c r="X15" s="886"/>
      <c r="AA15" s="52"/>
      <c r="AB15" s="52"/>
      <c r="AC15" s="52"/>
      <c r="AD15" s="56"/>
      <c r="AE15" s="56"/>
    </row>
    <row r="16" spans="1:33" ht="14.1" hidden="1" customHeight="1" x14ac:dyDescent="0.15">
      <c r="B16" s="882"/>
      <c r="C16" s="882"/>
      <c r="D16" s="882"/>
      <c r="E16" s="883"/>
      <c r="F16" s="892"/>
      <c r="G16" s="893"/>
      <c r="H16" s="896"/>
      <c r="I16" s="897"/>
      <c r="J16" s="887"/>
      <c r="K16" s="888"/>
      <c r="L16" s="888"/>
      <c r="M16" s="889"/>
      <c r="N16" s="882"/>
      <c r="O16" s="882"/>
      <c r="P16" s="882"/>
      <c r="Q16" s="898"/>
      <c r="R16" s="899"/>
      <c r="S16" s="900"/>
      <c r="T16" s="900"/>
      <c r="U16" s="887"/>
      <c r="V16" s="888"/>
      <c r="W16" s="888"/>
      <c r="X16" s="889"/>
      <c r="Y16" s="57"/>
      <c r="AA16" s="52"/>
      <c r="AB16" s="52"/>
      <c r="AC16" s="52"/>
      <c r="AD16" s="56"/>
      <c r="AE16" s="56"/>
    </row>
    <row r="17" spans="2:32" ht="14.1" customHeight="1" x14ac:dyDescent="0.15">
      <c r="B17" s="852" t="s">
        <v>376</v>
      </c>
      <c r="C17" s="852"/>
      <c r="D17" s="852"/>
      <c r="E17" s="853"/>
      <c r="F17" s="913" t="str">
        <f>IF(情報入力シート!C45="","",(情報入力シート!C45))</f>
        <v/>
      </c>
      <c r="G17" s="914"/>
      <c r="H17" s="914"/>
      <c r="I17" s="914"/>
      <c r="J17" s="914"/>
      <c r="K17" s="914"/>
      <c r="L17" s="914"/>
      <c r="M17" s="914"/>
      <c r="N17" s="914"/>
      <c r="O17" s="914"/>
      <c r="P17" s="914"/>
      <c r="Q17" s="914"/>
      <c r="R17" s="914"/>
      <c r="S17" s="914"/>
      <c r="T17" s="914"/>
      <c r="U17" s="914"/>
      <c r="V17" s="914"/>
      <c r="W17" s="914"/>
      <c r="X17" s="915"/>
      <c r="Y17" s="57"/>
      <c r="AA17" s="52"/>
      <c r="AB17" s="52"/>
      <c r="AC17" s="52"/>
      <c r="AD17" s="56"/>
      <c r="AE17" s="56"/>
    </row>
    <row r="18" spans="2:32" ht="14.1" customHeight="1" x14ac:dyDescent="0.15">
      <c r="B18" s="852"/>
      <c r="C18" s="852"/>
      <c r="D18" s="852"/>
      <c r="E18" s="853"/>
      <c r="F18" s="916"/>
      <c r="G18" s="917"/>
      <c r="H18" s="917"/>
      <c r="I18" s="917"/>
      <c r="J18" s="917"/>
      <c r="K18" s="917"/>
      <c r="L18" s="917"/>
      <c r="M18" s="917"/>
      <c r="N18" s="917"/>
      <c r="O18" s="917"/>
      <c r="P18" s="917"/>
      <c r="Q18" s="917"/>
      <c r="R18" s="917"/>
      <c r="S18" s="917"/>
      <c r="T18" s="917"/>
      <c r="U18" s="917"/>
      <c r="V18" s="917"/>
      <c r="W18" s="917"/>
      <c r="X18" s="918"/>
      <c r="AA18" s="52"/>
      <c r="AB18" s="52"/>
      <c r="AC18" s="52"/>
      <c r="AD18" s="56"/>
      <c r="AE18" s="56"/>
    </row>
    <row r="19" spans="2:32" ht="14.1" customHeight="1" x14ac:dyDescent="0.15">
      <c r="B19" s="852"/>
      <c r="C19" s="852"/>
      <c r="D19" s="852"/>
      <c r="E19" s="853"/>
      <c r="F19" s="1352"/>
      <c r="G19" s="1353"/>
      <c r="H19" s="1353"/>
      <c r="I19" s="1353"/>
      <c r="J19" s="1353"/>
      <c r="K19" s="1353"/>
      <c r="L19" s="1353"/>
      <c r="M19" s="1353"/>
      <c r="N19" s="1353"/>
      <c r="O19" s="1353"/>
      <c r="P19" s="1353"/>
      <c r="Q19" s="1353"/>
      <c r="R19" s="1353"/>
      <c r="S19" s="1353"/>
      <c r="T19" s="1353"/>
      <c r="U19" s="1353"/>
      <c r="V19" s="1353"/>
      <c r="W19" s="1353"/>
      <c r="X19" s="1354"/>
      <c r="AA19" s="52"/>
      <c r="AB19" s="52"/>
      <c r="AC19" s="58"/>
      <c r="AD19" s="56"/>
      <c r="AE19" s="56"/>
    </row>
    <row r="20" spans="2:32" ht="14.1" customHeight="1" x14ac:dyDescent="0.15">
      <c r="B20" s="852"/>
      <c r="C20" s="852"/>
      <c r="D20" s="852"/>
      <c r="E20" s="853"/>
      <c r="F20" s="1355"/>
      <c r="G20" s="1356"/>
      <c r="H20" s="1356"/>
      <c r="I20" s="1356"/>
      <c r="J20" s="1356"/>
      <c r="K20" s="1356"/>
      <c r="L20" s="1356"/>
      <c r="M20" s="1356"/>
      <c r="N20" s="1356"/>
      <c r="O20" s="1356"/>
      <c r="P20" s="1356"/>
      <c r="Q20" s="1356"/>
      <c r="R20" s="1356"/>
      <c r="S20" s="1356"/>
      <c r="T20" s="1356"/>
      <c r="U20" s="1356"/>
      <c r="V20" s="1356"/>
      <c r="W20" s="1356"/>
      <c r="X20" s="1357"/>
      <c r="AA20" s="52"/>
      <c r="AB20" s="52"/>
      <c r="AC20" s="52"/>
      <c r="AD20" s="56"/>
      <c r="AE20" s="56"/>
    </row>
    <row r="21" spans="2:32" ht="14.1" customHeight="1" x14ac:dyDescent="0.15">
      <c r="B21" s="852" t="s">
        <v>377</v>
      </c>
      <c r="C21" s="852"/>
      <c r="D21" s="852"/>
      <c r="E21" s="853"/>
      <c r="F21" s="919">
        <f>情報入力シート!C24</f>
        <v>0</v>
      </c>
      <c r="G21" s="920"/>
      <c r="H21" s="920"/>
      <c r="I21" s="920"/>
      <c r="J21" s="920"/>
      <c r="K21" s="920"/>
      <c r="L21" s="920"/>
      <c r="M21" s="873" t="s">
        <v>117</v>
      </c>
      <c r="N21" s="920">
        <f>情報入力シート!C25</f>
        <v>0</v>
      </c>
      <c r="O21" s="920"/>
      <c r="P21" s="920"/>
      <c r="Q21" s="920"/>
      <c r="R21" s="920"/>
      <c r="S21" s="920"/>
      <c r="T21" s="873" t="s">
        <v>121</v>
      </c>
      <c r="U21" s="920">
        <f>情報入力シート!C26</f>
        <v>0</v>
      </c>
      <c r="V21" s="920"/>
      <c r="W21" s="920"/>
      <c r="X21" s="874" t="s">
        <v>122</v>
      </c>
      <c r="AA21" s="52"/>
      <c r="AB21" s="52"/>
      <c r="AC21" s="52"/>
      <c r="AD21" s="56"/>
      <c r="AE21" s="56"/>
    </row>
    <row r="22" spans="2:32" ht="14.1" customHeight="1" x14ac:dyDescent="0.15">
      <c r="B22" s="852"/>
      <c r="C22" s="852"/>
      <c r="D22" s="852"/>
      <c r="E22" s="853"/>
      <c r="F22" s="921"/>
      <c r="G22" s="922"/>
      <c r="H22" s="922"/>
      <c r="I22" s="922"/>
      <c r="J22" s="922"/>
      <c r="K22" s="922"/>
      <c r="L22" s="922"/>
      <c r="M22" s="876"/>
      <c r="N22" s="922"/>
      <c r="O22" s="922"/>
      <c r="P22" s="922"/>
      <c r="Q22" s="922"/>
      <c r="R22" s="922"/>
      <c r="S22" s="922"/>
      <c r="T22" s="876"/>
      <c r="U22" s="922"/>
      <c r="V22" s="922"/>
      <c r="W22" s="922"/>
      <c r="X22" s="877"/>
      <c r="AA22" s="52"/>
      <c r="AB22" s="52"/>
      <c r="AC22" s="52"/>
      <c r="AE22" s="56"/>
    </row>
    <row r="23" spans="2:32" ht="14.1" customHeight="1" x14ac:dyDescent="0.15">
      <c r="AA23" s="52"/>
      <c r="AB23" s="52"/>
      <c r="AC23" s="52"/>
      <c r="AD23" s="56"/>
      <c r="AE23" s="56"/>
    </row>
    <row r="24" spans="2:32" ht="14.1" customHeight="1" x14ac:dyDescent="0.15">
      <c r="B24" s="852" t="s">
        <v>378</v>
      </c>
      <c r="C24" s="852"/>
      <c r="D24" s="852"/>
      <c r="E24" s="852"/>
      <c r="F24" s="852" t="s">
        <v>379</v>
      </c>
      <c r="G24" s="852"/>
      <c r="H24" s="852"/>
      <c r="I24" s="852"/>
      <c r="J24" s="852"/>
      <c r="K24" s="852"/>
      <c r="L24" s="852"/>
      <c r="M24" s="852"/>
      <c r="N24" s="852"/>
      <c r="O24" s="852"/>
      <c r="P24" s="852"/>
      <c r="Q24" s="852" t="s">
        <v>380</v>
      </c>
      <c r="R24" s="852"/>
      <c r="S24" s="852"/>
      <c r="T24" s="852"/>
      <c r="U24" s="852"/>
      <c r="V24" s="852"/>
      <c r="W24" s="852"/>
      <c r="X24" s="852"/>
      <c r="AA24" s="52"/>
      <c r="AB24" s="52"/>
      <c r="AC24" s="52"/>
      <c r="AD24" s="56"/>
      <c r="AE24" s="56"/>
    </row>
    <row r="25" spans="2:32" ht="14.1" customHeight="1" x14ac:dyDescent="0.15">
      <c r="B25" s="852"/>
      <c r="C25" s="852"/>
      <c r="D25" s="852"/>
      <c r="E25" s="852"/>
      <c r="F25" s="852"/>
      <c r="G25" s="852"/>
      <c r="H25" s="852"/>
      <c r="I25" s="852"/>
      <c r="J25" s="852"/>
      <c r="K25" s="852"/>
      <c r="L25" s="852"/>
      <c r="M25" s="852"/>
      <c r="N25" s="852"/>
      <c r="O25" s="852"/>
      <c r="P25" s="852"/>
      <c r="Q25" s="923"/>
      <c r="R25" s="923"/>
      <c r="S25" s="923"/>
      <c r="T25" s="923"/>
      <c r="U25" s="923"/>
      <c r="V25" s="923"/>
      <c r="W25" s="923"/>
      <c r="X25" s="923"/>
      <c r="AA25" s="52"/>
      <c r="AB25" s="52"/>
      <c r="AC25" s="52"/>
      <c r="AD25" s="56"/>
      <c r="AE25" s="56"/>
    </row>
    <row r="26" spans="2:32" ht="12.75" customHeight="1" x14ac:dyDescent="0.15">
      <c r="B26" s="852" t="s">
        <v>381</v>
      </c>
      <c r="C26" s="852"/>
      <c r="D26" s="924" t="s">
        <v>382</v>
      </c>
      <c r="E26" s="924"/>
      <c r="F26" s="1358"/>
      <c r="G26" s="1358"/>
      <c r="H26" s="1358"/>
      <c r="I26" s="1358"/>
      <c r="J26" s="1056" t="s">
        <v>117</v>
      </c>
      <c r="K26" s="1012"/>
      <c r="L26" s="1012"/>
      <c r="M26" s="1023"/>
      <c r="N26" s="1361"/>
      <c r="O26" s="1361"/>
      <c r="P26" s="1361"/>
      <c r="Q26" s="11"/>
      <c r="R26" s="41"/>
      <c r="S26" s="41"/>
      <c r="T26" s="41"/>
      <c r="U26" s="41"/>
      <c r="V26" s="41"/>
      <c r="W26" s="41"/>
      <c r="X26" s="17"/>
      <c r="AA26" s="52"/>
      <c r="AB26" s="52"/>
      <c r="AC26" s="52"/>
      <c r="AD26" s="56"/>
      <c r="AE26" s="56"/>
    </row>
    <row r="27" spans="2:32" ht="12.95" customHeight="1" x14ac:dyDescent="0.15">
      <c r="B27" s="852"/>
      <c r="C27" s="852"/>
      <c r="D27" s="924"/>
      <c r="E27" s="924"/>
      <c r="F27" s="1358"/>
      <c r="G27" s="1358"/>
      <c r="H27" s="1358"/>
      <c r="I27" s="1358"/>
      <c r="J27" s="1375"/>
      <c r="K27" s="1359"/>
      <c r="L27" s="1359"/>
      <c r="M27" s="1360"/>
      <c r="N27" s="1362"/>
      <c r="O27" s="1362"/>
      <c r="P27" s="1362"/>
      <c r="Q27" s="12"/>
      <c r="U27" s="925">
        <v>0</v>
      </c>
      <c r="V27" s="925"/>
      <c r="W27" s="925"/>
      <c r="X27" s="926"/>
      <c r="AA27" s="52"/>
      <c r="AB27" s="52"/>
      <c r="AC27" s="52"/>
      <c r="AD27" s="56"/>
      <c r="AE27" s="56"/>
    </row>
    <row r="28" spans="2:32" ht="12.95" customHeight="1" x14ac:dyDescent="0.15">
      <c r="B28" s="852"/>
      <c r="C28" s="852"/>
      <c r="D28" s="924"/>
      <c r="E28" s="924"/>
      <c r="F28" s="1363"/>
      <c r="G28" s="1363"/>
      <c r="H28" s="1363"/>
      <c r="I28" s="1363"/>
      <c r="J28" s="1376" t="s">
        <v>117</v>
      </c>
      <c r="K28" s="1358"/>
      <c r="L28" s="1358"/>
      <c r="M28" s="1025"/>
      <c r="N28" s="1365"/>
      <c r="O28" s="1365"/>
      <c r="P28" s="1366"/>
      <c r="Q28" s="12"/>
      <c r="U28" s="925"/>
      <c r="V28" s="925"/>
      <c r="W28" s="925"/>
      <c r="X28" s="926"/>
      <c r="AA28" s="52"/>
      <c r="AB28" s="52"/>
      <c r="AC28" s="52"/>
      <c r="AD28" s="56"/>
      <c r="AE28" s="59"/>
      <c r="AF28" s="59"/>
    </row>
    <row r="29" spans="2:32" ht="12.95" customHeight="1" x14ac:dyDescent="0.15">
      <c r="B29" s="852"/>
      <c r="C29" s="852"/>
      <c r="D29" s="924"/>
      <c r="E29" s="924"/>
      <c r="F29" s="1358"/>
      <c r="G29" s="1358"/>
      <c r="H29" s="1358"/>
      <c r="I29" s="1358"/>
      <c r="J29" s="1056"/>
      <c r="K29" s="1014"/>
      <c r="L29" s="1014"/>
      <c r="M29" s="1364"/>
      <c r="N29" s="1367"/>
      <c r="O29" s="1367"/>
      <c r="P29" s="1368"/>
      <c r="Q29" s="13"/>
      <c r="R29" s="42"/>
      <c r="S29" s="42"/>
      <c r="T29" s="42"/>
      <c r="U29" s="43"/>
      <c r="V29" s="43"/>
      <c r="W29" s="43"/>
      <c r="X29" s="44"/>
      <c r="AA29" s="52"/>
      <c r="AB29" s="52"/>
      <c r="AC29" s="52"/>
      <c r="AD29" s="60"/>
      <c r="AE29" s="9"/>
      <c r="AF29" s="9"/>
    </row>
    <row r="30" spans="2:32" ht="12.95" customHeight="1" x14ac:dyDescent="0.15">
      <c r="B30" s="852"/>
      <c r="C30" s="852"/>
      <c r="D30" s="942" t="s">
        <v>383</v>
      </c>
      <c r="E30" s="929"/>
      <c r="F30" s="11"/>
      <c r="G30" s="943"/>
      <c r="H30" s="943"/>
      <c r="I30" s="943"/>
      <c r="J30" s="943"/>
      <c r="K30" s="943"/>
      <c r="L30" s="943"/>
      <c r="M30" s="943"/>
      <c r="N30" s="943"/>
      <c r="O30" s="943"/>
      <c r="P30" s="17"/>
      <c r="Q30" s="11"/>
      <c r="R30" s="41"/>
      <c r="S30" s="41"/>
      <c r="T30" s="41"/>
      <c r="U30" s="45"/>
      <c r="V30" s="45"/>
      <c r="W30" s="45"/>
      <c r="X30" s="46"/>
      <c r="AA30" s="52"/>
      <c r="AB30" s="52"/>
      <c r="AC30" s="52"/>
      <c r="AD30" s="60"/>
      <c r="AE30" s="9"/>
      <c r="AF30" s="9"/>
    </row>
    <row r="31" spans="2:32" ht="12.95" customHeight="1" x14ac:dyDescent="0.15">
      <c r="B31" s="852"/>
      <c r="C31" s="852"/>
      <c r="D31" s="924"/>
      <c r="E31" s="929"/>
      <c r="F31" s="12"/>
      <c r="G31" s="944"/>
      <c r="H31" s="944"/>
      <c r="I31" s="944"/>
      <c r="J31" s="944"/>
      <c r="K31" s="944"/>
      <c r="L31" s="944"/>
      <c r="M31" s="944"/>
      <c r="N31" s="944"/>
      <c r="O31" s="944"/>
      <c r="P31" s="18"/>
      <c r="Q31" s="12"/>
      <c r="U31" s="925">
        <v>0</v>
      </c>
      <c r="V31" s="925"/>
      <c r="W31" s="925"/>
      <c r="X31" s="926"/>
      <c r="AA31" s="52"/>
      <c r="AB31" s="52"/>
      <c r="AC31" s="52"/>
      <c r="AD31" s="52"/>
      <c r="AE31" s="59"/>
      <c r="AF31" s="59"/>
    </row>
    <row r="32" spans="2:32" ht="12.95" customHeight="1" x14ac:dyDescent="0.15">
      <c r="B32" s="852"/>
      <c r="C32" s="852"/>
      <c r="D32" s="924"/>
      <c r="E32" s="929"/>
      <c r="F32" s="12"/>
      <c r="G32" s="927" t="s">
        <v>375</v>
      </c>
      <c r="H32" s="927"/>
      <c r="I32" s="927"/>
      <c r="J32" s="927"/>
      <c r="K32" s="927"/>
      <c r="L32" s="927"/>
      <c r="M32" s="927"/>
      <c r="N32" s="927"/>
      <c r="O32" s="927"/>
      <c r="P32" s="19"/>
      <c r="Q32" s="12"/>
      <c r="U32" s="925"/>
      <c r="V32" s="925"/>
      <c r="W32" s="925"/>
      <c r="X32" s="926"/>
      <c r="AA32" s="52"/>
      <c r="AB32" s="52"/>
      <c r="AC32" s="52"/>
      <c r="AD32" s="9"/>
      <c r="AE32" s="59"/>
      <c r="AF32" s="59"/>
    </row>
    <row r="33" spans="2:32" ht="12.95" customHeight="1" x14ac:dyDescent="0.15">
      <c r="B33" s="852"/>
      <c r="C33" s="852"/>
      <c r="D33" s="924"/>
      <c r="E33" s="929"/>
      <c r="F33" s="13"/>
      <c r="G33" s="928"/>
      <c r="H33" s="928"/>
      <c r="I33" s="928"/>
      <c r="J33" s="928"/>
      <c r="K33" s="928"/>
      <c r="L33" s="928"/>
      <c r="M33" s="928"/>
      <c r="N33" s="928"/>
      <c r="O33" s="928"/>
      <c r="P33" s="20"/>
      <c r="Q33" s="13"/>
      <c r="R33" s="42"/>
      <c r="S33" s="42"/>
      <c r="T33" s="42"/>
      <c r="U33" s="43"/>
      <c r="V33" s="43"/>
      <c r="W33" s="43"/>
      <c r="X33" s="44"/>
      <c r="AA33" s="52"/>
      <c r="AB33" s="52"/>
      <c r="AC33" s="52"/>
      <c r="AD33" s="61"/>
      <c r="AE33" s="59"/>
      <c r="AF33" s="59"/>
    </row>
    <row r="34" spans="2:32" ht="12.95" customHeight="1" x14ac:dyDescent="0.15">
      <c r="B34" s="852"/>
      <c r="C34" s="852"/>
      <c r="D34" s="924" t="s">
        <v>384</v>
      </c>
      <c r="E34" s="929"/>
      <c r="F34" s="930" t="s">
        <v>375</v>
      </c>
      <c r="G34" s="931"/>
      <c r="H34" s="931"/>
      <c r="I34" s="931"/>
      <c r="J34" s="934" t="s">
        <v>375</v>
      </c>
      <c r="K34" s="934"/>
      <c r="L34" s="934"/>
      <c r="M34" s="934"/>
      <c r="N34" s="934"/>
      <c r="O34" s="934"/>
      <c r="P34" s="21"/>
      <c r="Q34" s="11"/>
      <c r="R34" s="41"/>
      <c r="S34" s="41"/>
      <c r="T34" s="41"/>
      <c r="U34" s="45"/>
      <c r="V34" s="45"/>
      <c r="W34" s="45"/>
      <c r="X34" s="46"/>
      <c r="AA34" s="52"/>
      <c r="AB34" s="52"/>
      <c r="AC34" s="52"/>
      <c r="AD34" s="61"/>
      <c r="AE34" s="59"/>
      <c r="AF34" s="59"/>
    </row>
    <row r="35" spans="2:32" ht="12.95" customHeight="1" x14ac:dyDescent="0.15">
      <c r="B35" s="852"/>
      <c r="C35" s="852"/>
      <c r="D35" s="924"/>
      <c r="E35" s="929"/>
      <c r="F35" s="932"/>
      <c r="G35" s="933"/>
      <c r="H35" s="933"/>
      <c r="I35" s="933"/>
      <c r="J35" s="935"/>
      <c r="K35" s="935"/>
      <c r="L35" s="935"/>
      <c r="M35" s="935"/>
      <c r="N35" s="935"/>
      <c r="O35" s="935"/>
      <c r="P35" s="22"/>
      <c r="Q35" s="12"/>
      <c r="U35" s="925">
        <v>0</v>
      </c>
      <c r="V35" s="925"/>
      <c r="W35" s="925"/>
      <c r="X35" s="926"/>
      <c r="AA35" s="52"/>
      <c r="AB35" s="52"/>
      <c r="AC35" s="52"/>
      <c r="AD35" s="61"/>
      <c r="AE35" s="59"/>
      <c r="AF35" s="59"/>
    </row>
    <row r="36" spans="2:32" ht="12.95" customHeight="1" x14ac:dyDescent="0.15">
      <c r="B36" s="852"/>
      <c r="C36" s="852"/>
      <c r="D36" s="924"/>
      <c r="E36" s="929"/>
      <c r="F36" s="936" t="s">
        <v>375</v>
      </c>
      <c r="G36" s="937"/>
      <c r="H36" s="937"/>
      <c r="I36" s="937"/>
      <c r="J36" s="940" t="s">
        <v>375</v>
      </c>
      <c r="K36" s="940"/>
      <c r="L36" s="940"/>
      <c r="M36" s="940"/>
      <c r="N36" s="940"/>
      <c r="O36" s="940"/>
      <c r="P36" s="23"/>
      <c r="Q36" s="12"/>
      <c r="U36" s="925"/>
      <c r="V36" s="925"/>
      <c r="W36" s="925"/>
      <c r="X36" s="926"/>
      <c r="AA36" s="52"/>
      <c r="AB36" s="52"/>
      <c r="AC36" s="52"/>
      <c r="AD36" s="61"/>
      <c r="AE36" s="59"/>
      <c r="AF36" s="59"/>
    </row>
    <row r="37" spans="2:32" ht="12.95" customHeight="1" x14ac:dyDescent="0.15">
      <c r="B37" s="852"/>
      <c r="C37" s="852"/>
      <c r="D37" s="924"/>
      <c r="E37" s="929"/>
      <c r="F37" s="938"/>
      <c r="G37" s="939"/>
      <c r="H37" s="939"/>
      <c r="I37" s="939"/>
      <c r="J37" s="941"/>
      <c r="K37" s="941"/>
      <c r="L37" s="941"/>
      <c r="M37" s="941"/>
      <c r="N37" s="941"/>
      <c r="O37" s="941"/>
      <c r="P37" s="24"/>
      <c r="Q37" s="13"/>
      <c r="R37" s="42"/>
      <c r="S37" s="42"/>
      <c r="T37" s="42"/>
      <c r="U37" s="43"/>
      <c r="V37" s="43"/>
      <c r="W37" s="43"/>
      <c r="X37" s="44"/>
      <c r="Z37" s="62"/>
      <c r="AA37" s="52"/>
      <c r="AB37" s="52"/>
      <c r="AC37" s="52"/>
      <c r="AD37" s="61"/>
      <c r="AE37" s="59"/>
      <c r="AF37" s="59"/>
    </row>
    <row r="38" spans="2:32" ht="12.95" customHeight="1" x14ac:dyDescent="0.15">
      <c r="B38" s="954" t="s">
        <v>385</v>
      </c>
      <c r="C38" s="955"/>
      <c r="D38" s="924" t="s">
        <v>369</v>
      </c>
      <c r="E38" s="929"/>
      <c r="F38" s="11"/>
      <c r="G38" s="960"/>
      <c r="H38" s="960"/>
      <c r="I38" s="1018" t="s">
        <v>386</v>
      </c>
      <c r="J38" s="1075"/>
      <c r="K38" s="873" t="s">
        <v>120</v>
      </c>
      <c r="L38" s="1369"/>
      <c r="M38" s="1369"/>
      <c r="N38" s="1369"/>
      <c r="O38" s="1369"/>
      <c r="P38" s="1370"/>
      <c r="Q38" s="11"/>
      <c r="R38" s="41"/>
      <c r="S38" s="41"/>
      <c r="T38" s="41"/>
      <c r="U38" s="45"/>
      <c r="V38" s="45"/>
      <c r="W38" s="45"/>
      <c r="X38" s="46"/>
      <c r="Z38" s="62"/>
      <c r="AA38" s="52"/>
      <c r="AB38" s="52"/>
      <c r="AC38" s="52"/>
      <c r="AD38" s="61"/>
      <c r="AE38" s="59"/>
      <c r="AF38" s="59"/>
    </row>
    <row r="39" spans="2:32" ht="12.95" customHeight="1" x14ac:dyDescent="0.15">
      <c r="B39" s="956"/>
      <c r="C39" s="957"/>
      <c r="D39" s="924"/>
      <c r="E39" s="929"/>
      <c r="F39" s="12"/>
      <c r="G39" s="961"/>
      <c r="H39" s="961"/>
      <c r="I39" s="1020"/>
      <c r="J39" s="1076"/>
      <c r="K39" s="996"/>
      <c r="L39" s="1371"/>
      <c r="M39" s="1371"/>
      <c r="N39" s="1371"/>
      <c r="O39" s="1371"/>
      <c r="P39" s="1372"/>
      <c r="Q39" s="12"/>
      <c r="U39" s="925">
        <v>0</v>
      </c>
      <c r="V39" s="925"/>
      <c r="W39" s="925"/>
      <c r="X39" s="926"/>
      <c r="Z39" s="62"/>
      <c r="AA39" s="52"/>
      <c r="AB39" s="52"/>
      <c r="AC39" s="52"/>
      <c r="AD39" s="61"/>
    </row>
    <row r="40" spans="2:32" ht="12.95" customHeight="1" x14ac:dyDescent="0.15">
      <c r="B40" s="956"/>
      <c r="C40" s="957"/>
      <c r="D40" s="924"/>
      <c r="E40" s="929"/>
      <c r="F40" s="12"/>
      <c r="G40" s="975"/>
      <c r="H40" s="975"/>
      <c r="I40" s="1020" t="str">
        <f>IF(G40&lt;&gt;"","×","")</f>
        <v/>
      </c>
      <c r="J40" s="1077" t="s">
        <v>375</v>
      </c>
      <c r="K40" s="997" t="str">
        <f>IF(G40&lt;&gt;"","日","")</f>
        <v/>
      </c>
      <c r="L40" s="1371"/>
      <c r="M40" s="1371"/>
      <c r="N40" s="1371"/>
      <c r="O40" s="1371"/>
      <c r="P40" s="1372"/>
      <c r="Q40" s="12"/>
      <c r="U40" s="925"/>
      <c r="V40" s="925"/>
      <c r="W40" s="925"/>
      <c r="X40" s="926"/>
      <c r="Z40" s="62"/>
      <c r="AA40" s="52"/>
      <c r="AB40" s="52"/>
      <c r="AC40" s="52"/>
    </row>
    <row r="41" spans="2:32" ht="12.95" customHeight="1" x14ac:dyDescent="0.15">
      <c r="B41" s="956"/>
      <c r="C41" s="957"/>
      <c r="D41" s="924"/>
      <c r="E41" s="929"/>
      <c r="F41" s="13"/>
      <c r="G41" s="976"/>
      <c r="H41" s="976"/>
      <c r="I41" s="1073"/>
      <c r="J41" s="1078"/>
      <c r="K41" s="998"/>
      <c r="L41" s="1373"/>
      <c r="M41" s="1373"/>
      <c r="N41" s="1373"/>
      <c r="O41" s="1373"/>
      <c r="P41" s="1374"/>
      <c r="Q41" s="13"/>
      <c r="R41" s="42"/>
      <c r="S41" s="42"/>
      <c r="T41" s="42"/>
      <c r="U41" s="43"/>
      <c r="V41" s="43"/>
      <c r="W41" s="43"/>
      <c r="X41" s="44"/>
      <c r="Z41" s="62"/>
      <c r="AA41" s="52"/>
      <c r="AB41" s="52"/>
      <c r="AC41" s="52"/>
    </row>
    <row r="42" spans="2:32" ht="12.95" customHeight="1" x14ac:dyDescent="0.15">
      <c r="B42" s="956"/>
      <c r="C42" s="957"/>
      <c r="D42" s="924" t="s">
        <v>319</v>
      </c>
      <c r="E42" s="929"/>
      <c r="F42" s="11"/>
      <c r="G42" s="960"/>
      <c r="H42" s="960"/>
      <c r="I42" s="1074" t="s">
        <v>386</v>
      </c>
      <c r="J42" s="960"/>
      <c r="K42" s="999" t="s">
        <v>120</v>
      </c>
      <c r="L42" s="1018"/>
      <c r="M42" s="1018"/>
      <c r="N42" s="1018"/>
      <c r="O42" s="1018"/>
      <c r="P42" s="1019"/>
      <c r="Q42" s="11"/>
      <c r="R42" s="41"/>
      <c r="S42" s="41"/>
      <c r="T42" s="41"/>
      <c r="U42" s="45"/>
      <c r="V42" s="45"/>
      <c r="W42" s="45"/>
      <c r="X42" s="46"/>
      <c r="Z42" s="62"/>
      <c r="AA42" s="52"/>
      <c r="AC42" s="52"/>
    </row>
    <row r="43" spans="2:32" ht="12.95" customHeight="1" x14ac:dyDescent="0.15">
      <c r="B43" s="956"/>
      <c r="C43" s="957"/>
      <c r="D43" s="924"/>
      <c r="E43" s="929"/>
      <c r="F43" s="12"/>
      <c r="G43" s="961"/>
      <c r="H43" s="961"/>
      <c r="I43" s="961"/>
      <c r="J43" s="961"/>
      <c r="K43" s="961"/>
      <c r="L43" s="1020"/>
      <c r="M43" s="1020"/>
      <c r="N43" s="1020"/>
      <c r="O43" s="1020"/>
      <c r="P43" s="1021"/>
      <c r="Q43" s="12"/>
      <c r="U43" s="925">
        <v>0</v>
      </c>
      <c r="V43" s="925"/>
      <c r="W43" s="925"/>
      <c r="X43" s="926"/>
      <c r="Z43" s="62"/>
      <c r="AA43" s="52"/>
      <c r="AB43" s="52"/>
      <c r="AC43" s="52"/>
    </row>
    <row r="44" spans="2:32" ht="12.95" customHeight="1" x14ac:dyDescent="0.15">
      <c r="B44" s="956"/>
      <c r="C44" s="957"/>
      <c r="D44" s="924"/>
      <c r="E44" s="929"/>
      <c r="F44" s="12"/>
      <c r="G44" s="961"/>
      <c r="H44" s="961"/>
      <c r="I44" s="1020" t="str">
        <f>IF(G44&lt;&gt;"","×","")</f>
        <v/>
      </c>
      <c r="J44" s="961" t="s">
        <v>375</v>
      </c>
      <c r="K44" s="997" t="str">
        <f>IF(G44&lt;&gt;"","日","")</f>
        <v/>
      </c>
      <c r="L44" s="967"/>
      <c r="M44" s="967"/>
      <c r="N44" s="967"/>
      <c r="O44" s="967"/>
      <c r="P44" s="968"/>
      <c r="Q44" s="12"/>
      <c r="U44" s="925"/>
      <c r="V44" s="925"/>
      <c r="W44" s="925"/>
      <c r="X44" s="926"/>
      <c r="Z44" s="62"/>
      <c r="AC44" s="52"/>
    </row>
    <row r="45" spans="2:32" ht="12.95" customHeight="1" x14ac:dyDescent="0.15">
      <c r="B45" s="956"/>
      <c r="C45" s="957"/>
      <c r="D45" s="924"/>
      <c r="E45" s="929"/>
      <c r="F45" s="13"/>
      <c r="G45" s="966"/>
      <c r="H45" s="966"/>
      <c r="I45" s="1073"/>
      <c r="J45" s="966"/>
      <c r="K45" s="998"/>
      <c r="L45" s="969"/>
      <c r="M45" s="969"/>
      <c r="N45" s="969"/>
      <c r="O45" s="969"/>
      <c r="P45" s="970"/>
      <c r="Q45" s="13"/>
      <c r="R45" s="42"/>
      <c r="S45" s="42"/>
      <c r="T45" s="42"/>
      <c r="U45" s="43"/>
      <c r="V45" s="43"/>
      <c r="W45" s="43"/>
      <c r="X45" s="44"/>
      <c r="Z45" s="62"/>
      <c r="AC45" s="52"/>
    </row>
    <row r="46" spans="2:32" ht="12.95" customHeight="1" x14ac:dyDescent="0.15">
      <c r="B46" s="956"/>
      <c r="C46" s="957"/>
      <c r="D46" s="924" t="s">
        <v>387</v>
      </c>
      <c r="E46" s="988"/>
      <c r="F46" s="11" t="s">
        <v>388</v>
      </c>
      <c r="G46" s="960" t="s">
        <v>375</v>
      </c>
      <c r="H46" s="990"/>
      <c r="I46" s="1074" t="s">
        <v>386</v>
      </c>
      <c r="J46" s="960" t="s">
        <v>375</v>
      </c>
      <c r="K46" s="999" t="s">
        <v>389</v>
      </c>
      <c r="L46" s="992"/>
      <c r="M46" s="992"/>
      <c r="N46" s="992"/>
      <c r="O46" s="992"/>
      <c r="P46" s="993"/>
      <c r="Q46" s="11"/>
      <c r="R46" s="41"/>
      <c r="S46" s="41"/>
      <c r="T46" s="41"/>
      <c r="U46" s="45"/>
      <c r="V46" s="45"/>
      <c r="W46" s="45"/>
      <c r="X46" s="46"/>
      <c r="AA46" s="52"/>
      <c r="AB46" s="52"/>
      <c r="AC46" s="52"/>
    </row>
    <row r="47" spans="2:32" ht="12.95" customHeight="1" x14ac:dyDescent="0.15">
      <c r="B47" s="956"/>
      <c r="C47" s="957"/>
      <c r="D47" s="989"/>
      <c r="E47" s="988"/>
      <c r="F47" s="12"/>
      <c r="G47" s="991"/>
      <c r="H47" s="991"/>
      <c r="I47" s="961"/>
      <c r="J47" s="961"/>
      <c r="K47" s="961"/>
      <c r="L47" s="994"/>
      <c r="M47" s="994"/>
      <c r="N47" s="994"/>
      <c r="O47" s="994"/>
      <c r="P47" s="995"/>
      <c r="Q47" s="12"/>
      <c r="U47" s="925">
        <v>0</v>
      </c>
      <c r="V47" s="925"/>
      <c r="W47" s="925"/>
      <c r="X47" s="926"/>
      <c r="AA47" s="52"/>
      <c r="AB47" s="52"/>
      <c r="AC47" s="52"/>
    </row>
    <row r="48" spans="2:32" ht="12.95" customHeight="1" x14ac:dyDescent="0.15">
      <c r="B48" s="956"/>
      <c r="C48" s="957"/>
      <c r="D48" s="989"/>
      <c r="E48" s="988"/>
      <c r="F48" s="12"/>
      <c r="G48" s="981" t="s">
        <v>375</v>
      </c>
      <c r="H48" s="982"/>
      <c r="I48" s="1020" t="str">
        <f>IF(G48&lt;&gt;"","×","")</f>
        <v/>
      </c>
      <c r="J48" s="961" t="s">
        <v>375</v>
      </c>
      <c r="K48" s="997" t="str">
        <f>IF(G48&lt;&gt;"","日","")</f>
        <v/>
      </c>
      <c r="L48" s="984" t="s">
        <v>375</v>
      </c>
      <c r="M48" s="984"/>
      <c r="N48" s="984"/>
      <c r="O48" s="984"/>
      <c r="P48" s="985"/>
      <c r="Q48" s="12"/>
      <c r="U48" s="925"/>
      <c r="V48" s="925"/>
      <c r="W48" s="925"/>
      <c r="X48" s="926"/>
      <c r="AA48" s="52"/>
      <c r="AB48" s="9"/>
      <c r="AC48" s="52"/>
    </row>
    <row r="49" spans="1:32" s="5" customFormat="1" ht="12.95" customHeight="1" x14ac:dyDescent="0.15">
      <c r="A49" s="9"/>
      <c r="B49" s="958"/>
      <c r="C49" s="959"/>
      <c r="D49" s="989"/>
      <c r="E49" s="988"/>
      <c r="F49" s="13"/>
      <c r="G49" s="983"/>
      <c r="H49" s="983"/>
      <c r="I49" s="1073"/>
      <c r="J49" s="966"/>
      <c r="K49" s="998"/>
      <c r="L49" s="986"/>
      <c r="M49" s="986"/>
      <c r="N49" s="986"/>
      <c r="O49" s="986"/>
      <c r="P49" s="987"/>
      <c r="Q49" s="13"/>
      <c r="R49" s="42"/>
      <c r="S49" s="42"/>
      <c r="T49" s="42"/>
      <c r="U49" s="43"/>
      <c r="V49" s="43"/>
      <c r="W49" s="43"/>
      <c r="X49" s="44"/>
      <c r="Y49" s="9"/>
      <c r="Z49" s="6"/>
      <c r="AA49" s="52"/>
      <c r="AB49" s="52"/>
      <c r="AC49" s="52"/>
      <c r="AF49" s="8"/>
    </row>
    <row r="50" spans="1:32" s="5" customFormat="1" ht="12.95" customHeight="1" x14ac:dyDescent="0.15">
      <c r="A50" s="9"/>
      <c r="B50" s="872" t="s">
        <v>390</v>
      </c>
      <c r="C50" s="873"/>
      <c r="D50" s="873"/>
      <c r="E50" s="874"/>
      <c r="F50" s="11"/>
      <c r="G50" s="14"/>
      <c r="H50" s="14"/>
      <c r="I50" s="25"/>
      <c r="J50" s="14"/>
      <c r="K50" s="26"/>
      <c r="L50" s="1018"/>
      <c r="M50" s="1018"/>
      <c r="N50" s="1018"/>
      <c r="O50" s="1018"/>
      <c r="P50" s="1019"/>
      <c r="Q50" s="11"/>
      <c r="R50" s="41"/>
      <c r="S50" s="41"/>
      <c r="T50" s="41"/>
      <c r="U50" s="45"/>
      <c r="V50" s="45"/>
      <c r="W50" s="45"/>
      <c r="X50" s="46"/>
      <c r="Y50" s="9"/>
      <c r="Z50" s="62"/>
      <c r="AA50" s="52"/>
      <c r="AB50" s="52"/>
      <c r="AC50" s="52"/>
      <c r="AF50" s="8"/>
    </row>
    <row r="51" spans="1:32" s="5" customFormat="1" ht="12.95" customHeight="1" x14ac:dyDescent="0.15">
      <c r="A51" s="9"/>
      <c r="B51" s="1016"/>
      <c r="C51" s="996"/>
      <c r="D51" s="996"/>
      <c r="E51" s="1017"/>
      <c r="F51" s="12"/>
      <c r="G51" s="15"/>
      <c r="H51" s="15"/>
      <c r="I51" s="15"/>
      <c r="J51" s="15"/>
      <c r="K51" s="15"/>
      <c r="L51" s="1020"/>
      <c r="M51" s="1020"/>
      <c r="N51" s="1020"/>
      <c r="O51" s="1020"/>
      <c r="P51" s="1021"/>
      <c r="Q51" s="12"/>
      <c r="R51" s="9"/>
      <c r="S51" s="9"/>
      <c r="T51" s="9"/>
      <c r="U51" s="925"/>
      <c r="V51" s="925"/>
      <c r="W51" s="925"/>
      <c r="X51" s="926"/>
      <c r="Y51" s="9"/>
      <c r="Z51" s="62"/>
      <c r="AA51" s="52"/>
      <c r="AB51" s="52"/>
      <c r="AC51" s="52"/>
      <c r="AF51" s="8"/>
    </row>
    <row r="52" spans="1:32" s="5" customFormat="1" ht="12.95" customHeight="1" x14ac:dyDescent="0.15">
      <c r="A52" s="9"/>
      <c r="B52" s="1016"/>
      <c r="C52" s="996"/>
      <c r="D52" s="996"/>
      <c r="E52" s="1017"/>
      <c r="F52" s="12"/>
      <c r="G52" s="15"/>
      <c r="H52" s="15"/>
      <c r="I52" s="27" t="str">
        <f>IF(G52&lt;&gt;"","×","")</f>
        <v/>
      </c>
      <c r="J52" s="15" t="s">
        <v>375</v>
      </c>
      <c r="K52" s="28" t="str">
        <f>IF(G52&lt;&gt;"","日","")</f>
        <v/>
      </c>
      <c r="L52" s="967"/>
      <c r="M52" s="967"/>
      <c r="N52" s="967"/>
      <c r="O52" s="967"/>
      <c r="P52" s="968"/>
      <c r="Q52" s="12"/>
      <c r="R52" s="9"/>
      <c r="S52" s="9"/>
      <c r="T52" s="9"/>
      <c r="U52" s="925"/>
      <c r="V52" s="925"/>
      <c r="W52" s="925"/>
      <c r="X52" s="926"/>
      <c r="Y52" s="9"/>
      <c r="Z52" s="62"/>
      <c r="AA52" s="52"/>
      <c r="AB52" s="52"/>
      <c r="AC52" s="52"/>
      <c r="AF52" s="8"/>
    </row>
    <row r="53" spans="1:32" s="5" customFormat="1" ht="12.95" customHeight="1" x14ac:dyDescent="0.15">
      <c r="A53" s="9"/>
      <c r="B53" s="875"/>
      <c r="C53" s="876"/>
      <c r="D53" s="876"/>
      <c r="E53" s="877"/>
      <c r="F53" s="13"/>
      <c r="G53" s="16"/>
      <c r="H53" s="16"/>
      <c r="I53" s="29"/>
      <c r="J53" s="16"/>
      <c r="K53" s="30"/>
      <c r="L53" s="969"/>
      <c r="M53" s="969"/>
      <c r="N53" s="969"/>
      <c r="O53" s="969"/>
      <c r="P53" s="970"/>
      <c r="Q53" s="13"/>
      <c r="R53" s="42"/>
      <c r="S53" s="42"/>
      <c r="T53" s="42"/>
      <c r="U53" s="43"/>
      <c r="V53" s="43"/>
      <c r="W53" s="43"/>
      <c r="X53" s="44"/>
      <c r="Y53" s="9"/>
      <c r="Z53" s="62"/>
      <c r="AA53" s="52"/>
      <c r="AB53" s="52"/>
      <c r="AC53" s="52"/>
      <c r="AF53" s="8"/>
    </row>
    <row r="54" spans="1:32" s="5" customFormat="1" ht="12.95" customHeight="1" x14ac:dyDescent="0.15">
      <c r="A54" s="9"/>
      <c r="B54" s="872" t="s">
        <v>391</v>
      </c>
      <c r="C54" s="873"/>
      <c r="D54" s="873"/>
      <c r="E54" s="873"/>
      <c r="F54" s="1022" t="s">
        <v>392</v>
      </c>
      <c r="G54" s="1023"/>
      <c r="H54" s="1026" t="s">
        <v>393</v>
      </c>
      <c r="I54" s="1027"/>
      <c r="J54" s="1027"/>
      <c r="K54" s="1027"/>
      <c r="L54" s="1027"/>
      <c r="M54" s="1027"/>
      <c r="N54" s="1027"/>
      <c r="O54" s="1027"/>
      <c r="P54" s="31"/>
      <c r="Q54" s="12"/>
      <c r="R54" s="9"/>
      <c r="S54" s="9"/>
      <c r="T54" s="9"/>
      <c r="U54" s="1030">
        <v>0</v>
      </c>
      <c r="V54" s="1030"/>
      <c r="W54" s="1030"/>
      <c r="X54" s="1031"/>
      <c r="Y54" s="9"/>
      <c r="Z54" s="6"/>
      <c r="AA54" s="52"/>
      <c r="AB54" s="52"/>
      <c r="AC54" s="52"/>
      <c r="AF54" s="8"/>
    </row>
    <row r="55" spans="1:32" s="5" customFormat="1" ht="12.95" customHeight="1" x14ac:dyDescent="0.15">
      <c r="A55" s="9"/>
      <c r="B55" s="1016"/>
      <c r="C55" s="996"/>
      <c r="D55" s="996"/>
      <c r="E55" s="996"/>
      <c r="F55" s="1024"/>
      <c r="G55" s="1025"/>
      <c r="H55" s="1028"/>
      <c r="I55" s="1029"/>
      <c r="J55" s="1029"/>
      <c r="K55" s="1029"/>
      <c r="L55" s="1029"/>
      <c r="M55" s="1029"/>
      <c r="N55" s="1029"/>
      <c r="O55" s="1029"/>
      <c r="P55" s="32"/>
      <c r="Q55" s="47"/>
      <c r="R55" s="48"/>
      <c r="S55" s="48"/>
      <c r="T55" s="48"/>
      <c r="U55" s="1032"/>
      <c r="V55" s="1032"/>
      <c r="W55" s="1032"/>
      <c r="X55" s="1033"/>
      <c r="Y55" s="9"/>
      <c r="Z55" s="6"/>
      <c r="AA55" s="52"/>
      <c r="AB55" s="52"/>
      <c r="AC55" s="52"/>
      <c r="AF55" s="8"/>
    </row>
    <row r="56" spans="1:32" s="5" customFormat="1" ht="12.95" customHeight="1" thickBot="1" x14ac:dyDescent="0.2">
      <c r="A56" s="9"/>
      <c r="B56" s="1016"/>
      <c r="C56" s="996"/>
      <c r="D56" s="996"/>
      <c r="E56" s="996"/>
      <c r="F56" s="1024"/>
      <c r="G56" s="1025"/>
      <c r="H56" s="996" t="s">
        <v>394</v>
      </c>
      <c r="I56" s="996"/>
      <c r="J56" s="996"/>
      <c r="K56" s="996"/>
      <c r="L56" s="996"/>
      <c r="M56" s="996"/>
      <c r="N56" s="996"/>
      <c r="O56" s="996"/>
      <c r="P56" s="33"/>
      <c r="Q56" s="12"/>
      <c r="R56" s="9"/>
      <c r="S56" s="9"/>
      <c r="T56" s="1056" t="s">
        <v>395</v>
      </c>
      <c r="U56" s="1030">
        <v>0</v>
      </c>
      <c r="V56" s="1030"/>
      <c r="W56" s="1030"/>
      <c r="X56" s="1031"/>
      <c r="Y56" s="9"/>
      <c r="Z56" s="6"/>
      <c r="AA56" s="52"/>
      <c r="AB56" s="52"/>
      <c r="AC56" s="52"/>
      <c r="AF56" s="8"/>
    </row>
    <row r="57" spans="1:32" s="5" customFormat="1" ht="12.95" customHeight="1" thickBot="1" x14ac:dyDescent="0.2">
      <c r="A57" s="9"/>
      <c r="B57" s="1016"/>
      <c r="C57" s="996"/>
      <c r="D57" s="996"/>
      <c r="E57" s="996"/>
      <c r="F57" s="1024"/>
      <c r="G57" s="1025"/>
      <c r="H57" s="996"/>
      <c r="I57" s="996"/>
      <c r="J57" s="996"/>
      <c r="K57" s="996"/>
      <c r="L57" s="996"/>
      <c r="M57" s="996"/>
      <c r="N57" s="996"/>
      <c r="O57" s="996"/>
      <c r="P57" s="33"/>
      <c r="Q57" s="12"/>
      <c r="R57" s="9"/>
      <c r="S57" s="9"/>
      <c r="T57" s="1056"/>
      <c r="U57" s="1030"/>
      <c r="V57" s="1030"/>
      <c r="W57" s="1030"/>
      <c r="X57" s="1031"/>
      <c r="Y57" s="9"/>
      <c r="Z57" s="6"/>
      <c r="AA57" s="52"/>
      <c r="AB57" s="52"/>
      <c r="AC57" s="353"/>
      <c r="AF57" s="8"/>
    </row>
    <row r="58" spans="1:32" s="5" customFormat="1" ht="12.95" customHeight="1" x14ac:dyDescent="0.15">
      <c r="A58" s="9"/>
      <c r="B58" s="1016"/>
      <c r="C58" s="996"/>
      <c r="D58" s="996"/>
      <c r="E58" s="996"/>
      <c r="F58" s="402"/>
      <c r="G58" s="1377" t="s">
        <v>396</v>
      </c>
      <c r="H58" s="1377"/>
      <c r="I58" s="1377"/>
      <c r="J58" s="1377"/>
      <c r="K58" s="1377"/>
      <c r="L58" s="1377"/>
      <c r="M58" s="1377"/>
      <c r="N58" s="1377"/>
      <c r="O58" s="1377"/>
      <c r="P58" s="403"/>
      <c r="Q58" s="404"/>
      <c r="R58" s="404"/>
      <c r="S58" s="404"/>
      <c r="T58" s="405"/>
      <c r="U58" s="1380">
        <v>0</v>
      </c>
      <c r="V58" s="1380"/>
      <c r="W58" s="1380"/>
      <c r="X58" s="1381"/>
      <c r="Y58" s="9"/>
      <c r="Z58" s="6"/>
      <c r="AA58" s="52"/>
      <c r="AB58" s="52"/>
      <c r="AC58" s="52"/>
      <c r="AF58" s="8"/>
    </row>
    <row r="59" spans="1:32" s="5" customFormat="1" ht="12.95" customHeight="1" x14ac:dyDescent="0.15">
      <c r="A59" s="9"/>
      <c r="B59" s="1016"/>
      <c r="C59" s="996"/>
      <c r="D59" s="996"/>
      <c r="E59" s="996"/>
      <c r="F59" s="359"/>
      <c r="G59" s="1378"/>
      <c r="H59" s="1378"/>
      <c r="I59" s="1378"/>
      <c r="J59" s="1378"/>
      <c r="K59" s="1378"/>
      <c r="L59" s="1378"/>
      <c r="M59" s="1378"/>
      <c r="N59" s="1378"/>
      <c r="O59" s="1378"/>
      <c r="P59" s="360"/>
      <c r="Q59" s="361"/>
      <c r="R59" s="361"/>
      <c r="S59" s="361"/>
      <c r="T59" s="362"/>
      <c r="U59" s="1382"/>
      <c r="V59" s="1382"/>
      <c r="W59" s="1382"/>
      <c r="X59" s="1383"/>
      <c r="Y59" s="9"/>
      <c r="Z59" s="6"/>
      <c r="AA59" s="52"/>
      <c r="AB59" s="52"/>
      <c r="AC59" s="52"/>
      <c r="AF59" s="8"/>
    </row>
    <row r="60" spans="1:32" s="5" customFormat="1" ht="12.95" customHeight="1" thickBot="1" x14ac:dyDescent="0.2">
      <c r="A60" s="9"/>
      <c r="B60" s="1016"/>
      <c r="C60" s="996"/>
      <c r="D60" s="996"/>
      <c r="E60" s="996"/>
      <c r="F60" s="363"/>
      <c r="G60" s="1379"/>
      <c r="H60" s="1379"/>
      <c r="I60" s="1379"/>
      <c r="J60" s="1379"/>
      <c r="K60" s="1379"/>
      <c r="L60" s="1379"/>
      <c r="M60" s="1379"/>
      <c r="N60" s="1379"/>
      <c r="O60" s="1379"/>
      <c r="P60" s="364"/>
      <c r="Q60" s="365"/>
      <c r="R60" s="365"/>
      <c r="S60" s="365"/>
      <c r="T60" s="366"/>
      <c r="U60" s="1384"/>
      <c r="V60" s="1384"/>
      <c r="W60" s="1384"/>
      <c r="X60" s="1385"/>
      <c r="Y60" s="9"/>
      <c r="Z60" s="6"/>
      <c r="AA60" s="52"/>
      <c r="AB60" s="52"/>
      <c r="AC60" s="52"/>
      <c r="AF60" s="8"/>
    </row>
    <row r="61" spans="1:32" s="5" customFormat="1" ht="15.75" customHeight="1" x14ac:dyDescent="0.15">
      <c r="A61" s="9"/>
      <c r="B61" s="1016"/>
      <c r="C61" s="996"/>
      <c r="D61" s="996"/>
      <c r="E61" s="996"/>
      <c r="F61" s="1047"/>
      <c r="G61" s="1048"/>
      <c r="H61" s="1048"/>
      <c r="I61" s="1048"/>
      <c r="J61" s="1048"/>
      <c r="K61" s="1048"/>
      <c r="L61" s="1048"/>
      <c r="M61" s="1048"/>
      <c r="N61" s="1048"/>
      <c r="O61" s="1048"/>
      <c r="P61" s="1048"/>
      <c r="Q61" s="1048"/>
      <c r="R61" s="1048"/>
      <c r="S61" s="1048"/>
      <c r="T61" s="1048"/>
      <c r="U61" s="1048"/>
      <c r="V61" s="1048"/>
      <c r="W61" s="1048"/>
      <c r="X61" s="1049"/>
      <c r="Y61" s="9"/>
      <c r="Z61" s="6"/>
      <c r="AA61" s="52"/>
      <c r="AB61" s="52"/>
      <c r="AC61" s="52"/>
      <c r="AF61" s="8"/>
    </row>
    <row r="62" spans="1:32" s="5" customFormat="1" ht="15.75" customHeight="1" x14ac:dyDescent="0.15">
      <c r="A62" s="9"/>
      <c r="B62" s="1016"/>
      <c r="C62" s="996"/>
      <c r="D62" s="996"/>
      <c r="E62" s="996"/>
      <c r="F62" s="1050"/>
      <c r="G62" s="1051"/>
      <c r="H62" s="1051"/>
      <c r="I62" s="1051"/>
      <c r="J62" s="1051"/>
      <c r="K62" s="1051"/>
      <c r="L62" s="1051"/>
      <c r="M62" s="1051"/>
      <c r="N62" s="1051"/>
      <c r="O62" s="1051"/>
      <c r="P62" s="1051"/>
      <c r="Q62" s="1051"/>
      <c r="R62" s="1051"/>
      <c r="S62" s="1051"/>
      <c r="T62" s="1051"/>
      <c r="U62" s="1051"/>
      <c r="V62" s="1051"/>
      <c r="W62" s="1051"/>
      <c r="X62" s="1052"/>
      <c r="Y62" s="9"/>
      <c r="Z62" s="6"/>
      <c r="AA62" s="52"/>
      <c r="AB62" s="52"/>
      <c r="AC62" s="52"/>
      <c r="AF62" s="8"/>
    </row>
    <row r="63" spans="1:32" s="5" customFormat="1" ht="15.75" customHeight="1" x14ac:dyDescent="0.15">
      <c r="A63" s="9"/>
      <c r="B63" s="1016"/>
      <c r="C63" s="996"/>
      <c r="D63" s="996"/>
      <c r="E63" s="996"/>
      <c r="F63" s="1053" t="s">
        <v>375</v>
      </c>
      <c r="G63" s="1054"/>
      <c r="H63" s="1054"/>
      <c r="I63" s="1054"/>
      <c r="J63" s="1054"/>
      <c r="K63" s="1054"/>
      <c r="L63" s="1054"/>
      <c r="M63" s="1054"/>
      <c r="N63" s="1054"/>
      <c r="O63" s="1054"/>
      <c r="P63" s="1054"/>
      <c r="Q63" s="1054"/>
      <c r="R63" s="1054"/>
      <c r="S63" s="1054"/>
      <c r="T63" s="1054"/>
      <c r="U63" s="1054"/>
      <c r="V63" s="1054"/>
      <c r="W63" s="1054"/>
      <c r="X63" s="1055"/>
      <c r="Y63" s="9"/>
      <c r="Z63" s="6"/>
      <c r="AA63" s="52"/>
      <c r="AB63" s="52"/>
      <c r="AC63" s="52"/>
      <c r="AF63" s="8"/>
    </row>
    <row r="64" spans="1:32" s="5" customFormat="1" ht="15.75" customHeight="1" x14ac:dyDescent="0.15">
      <c r="A64" s="9"/>
      <c r="B64" s="875"/>
      <c r="C64" s="876"/>
      <c r="D64" s="876"/>
      <c r="E64" s="876"/>
      <c r="F64" s="1050"/>
      <c r="G64" s="1051"/>
      <c r="H64" s="1051"/>
      <c r="I64" s="1051"/>
      <c r="J64" s="1051"/>
      <c r="K64" s="1051"/>
      <c r="L64" s="1051"/>
      <c r="M64" s="1051"/>
      <c r="N64" s="1051"/>
      <c r="O64" s="1051"/>
      <c r="P64" s="1051"/>
      <c r="Q64" s="1051"/>
      <c r="R64" s="1051"/>
      <c r="S64" s="1051"/>
      <c r="T64" s="1051"/>
      <c r="U64" s="1051"/>
      <c r="V64" s="1051"/>
      <c r="W64" s="1051"/>
      <c r="X64" s="1052"/>
      <c r="Y64" s="9"/>
      <c r="Z64" s="6"/>
      <c r="AA64" s="52"/>
      <c r="AB64" s="52"/>
      <c r="AC64" s="52"/>
      <c r="AF64" s="8"/>
    </row>
    <row r="65" spans="1:33" s="5" customFormat="1" ht="14.1" customHeight="1" x14ac:dyDescent="0.15">
      <c r="A65" s="9"/>
      <c r="B65" s="9"/>
      <c r="C65" s="9"/>
      <c r="D65" s="9"/>
      <c r="E65" s="9"/>
      <c r="F65" s="9"/>
      <c r="G65" s="9"/>
      <c r="H65" s="9"/>
      <c r="I65" s="9"/>
      <c r="J65" s="9"/>
      <c r="K65" s="9"/>
      <c r="L65" s="9"/>
      <c r="M65" s="9"/>
      <c r="N65" s="9"/>
      <c r="O65" s="9"/>
      <c r="P65" s="9"/>
      <c r="Q65" s="9"/>
      <c r="R65" s="9"/>
      <c r="S65" s="9"/>
      <c r="T65" s="9"/>
      <c r="U65" s="9"/>
      <c r="V65" s="9"/>
      <c r="W65" s="9"/>
      <c r="X65" s="9"/>
      <c r="Y65" s="9"/>
      <c r="Z65" s="6"/>
      <c r="AA65" s="52"/>
      <c r="AB65" s="52"/>
      <c r="AC65" s="52"/>
      <c r="AF65" s="8"/>
      <c r="AG65" s="9"/>
    </row>
    <row r="66" spans="1:33" ht="15" customHeight="1" x14ac:dyDescent="0.15">
      <c r="B66" s="1000" t="s">
        <v>397</v>
      </c>
      <c r="C66" s="1001"/>
      <c r="D66" s="954" t="s">
        <v>398</v>
      </c>
      <c r="E66" s="955"/>
      <c r="F66" s="64"/>
      <c r="G66" s="65"/>
      <c r="H66" s="65"/>
      <c r="I66" s="65"/>
      <c r="J66" s="65"/>
      <c r="K66" s="65"/>
      <c r="L66" s="65"/>
      <c r="M66" s="65"/>
      <c r="N66" s="65"/>
      <c r="O66" s="65"/>
      <c r="P66" s="76"/>
      <c r="AA66" s="52"/>
      <c r="AB66" s="52"/>
      <c r="AC66" s="52"/>
    </row>
    <row r="67" spans="1:33" ht="15" customHeight="1" x14ac:dyDescent="0.15">
      <c r="B67" s="1002"/>
      <c r="C67" s="1003"/>
      <c r="D67" s="956"/>
      <c r="E67" s="957"/>
      <c r="F67" s="1006" t="s">
        <v>388</v>
      </c>
      <c r="G67" s="1007"/>
      <c r="H67" s="1007"/>
      <c r="I67" s="1007"/>
      <c r="J67" s="1007"/>
      <c r="K67" s="1007"/>
      <c r="L67" s="1007"/>
      <c r="M67" s="1007"/>
      <c r="N67" s="1007"/>
      <c r="O67" s="1007"/>
      <c r="P67" s="1008"/>
      <c r="AA67" s="71"/>
      <c r="AB67" s="69"/>
      <c r="AC67" s="69"/>
    </row>
    <row r="68" spans="1:33" ht="15" customHeight="1" x14ac:dyDescent="0.15">
      <c r="B68" s="1002"/>
      <c r="C68" s="1003"/>
      <c r="D68" s="956"/>
      <c r="E68" s="957"/>
      <c r="F68" s="1006"/>
      <c r="G68" s="1007"/>
      <c r="H68" s="1007"/>
      <c r="I68" s="1007"/>
      <c r="J68" s="1007"/>
      <c r="K68" s="1007"/>
      <c r="L68" s="1007"/>
      <c r="M68" s="1007"/>
      <c r="N68" s="1007"/>
      <c r="O68" s="1007"/>
      <c r="P68" s="1008"/>
      <c r="S68" s="79"/>
      <c r="T68" s="79"/>
      <c r="U68" s="79"/>
      <c r="V68" s="79"/>
      <c r="W68" s="79"/>
      <c r="X68" s="79"/>
      <c r="AA68" s="71"/>
      <c r="AB68" s="71"/>
      <c r="AC68" s="71"/>
    </row>
    <row r="69" spans="1:33" ht="15" customHeight="1" x14ac:dyDescent="0.15">
      <c r="B69" s="1002"/>
      <c r="C69" s="1003"/>
      <c r="D69" s="958"/>
      <c r="E69" s="959"/>
      <c r="F69" s="1009"/>
      <c r="G69" s="1010"/>
      <c r="H69" s="1010"/>
      <c r="I69" s="1010"/>
      <c r="J69" s="1010"/>
      <c r="K69" s="1010"/>
      <c r="L69" s="1010"/>
      <c r="M69" s="1010"/>
      <c r="N69" s="1010"/>
      <c r="O69" s="1010"/>
      <c r="P69" s="1011"/>
      <c r="S69" s="80"/>
      <c r="T69" s="80"/>
      <c r="U69" s="80"/>
      <c r="V69" s="80"/>
      <c r="W69" s="79"/>
      <c r="X69" s="79"/>
    </row>
    <row r="70" spans="1:33" ht="15" customHeight="1" x14ac:dyDescent="0.15">
      <c r="B70" s="1002"/>
      <c r="C70" s="1003"/>
      <c r="D70" s="954" t="s">
        <v>399</v>
      </c>
      <c r="E70" s="955"/>
      <c r="F70" s="64"/>
      <c r="G70" s="65"/>
      <c r="H70" s="65"/>
      <c r="I70" s="65"/>
      <c r="J70" s="65"/>
      <c r="K70" s="65"/>
      <c r="L70" s="1012"/>
      <c r="M70" s="1012"/>
      <c r="N70" s="1012"/>
      <c r="O70" s="1012"/>
      <c r="P70" s="1013"/>
      <c r="S70" s="1085" t="s">
        <v>400</v>
      </c>
      <c r="T70" s="1086"/>
      <c r="U70" s="1085" t="s">
        <v>401</v>
      </c>
      <c r="V70" s="1086"/>
    </row>
    <row r="71" spans="1:33" ht="15" customHeight="1" x14ac:dyDescent="0.15">
      <c r="B71" s="1002"/>
      <c r="C71" s="1003"/>
      <c r="D71" s="958"/>
      <c r="E71" s="959"/>
      <c r="F71" s="66"/>
      <c r="G71" s="67"/>
      <c r="H71" s="67"/>
      <c r="I71" s="67"/>
      <c r="J71" s="67"/>
      <c r="K71" s="67"/>
      <c r="L71" s="1014"/>
      <c r="M71" s="1014"/>
      <c r="N71" s="1014"/>
      <c r="O71" s="1014"/>
      <c r="P71" s="1015"/>
      <c r="R71" s="52"/>
      <c r="S71" s="11"/>
      <c r="T71" s="17"/>
      <c r="U71" s="64"/>
      <c r="V71" s="76"/>
    </row>
    <row r="72" spans="1:33" ht="15" customHeight="1" x14ac:dyDescent="0.15">
      <c r="B72" s="1002"/>
      <c r="C72" s="1003"/>
      <c r="D72" s="954" t="s">
        <v>402</v>
      </c>
      <c r="E72" s="955"/>
      <c r="F72" s="64"/>
      <c r="G72" s="65"/>
      <c r="H72" s="65"/>
      <c r="I72" s="65"/>
      <c r="J72" s="65"/>
      <c r="K72" s="65"/>
      <c r="L72" s="1012"/>
      <c r="M72" s="1012"/>
      <c r="N72" s="1012"/>
      <c r="O72" s="1012"/>
      <c r="P72" s="1013"/>
      <c r="R72" s="52"/>
      <c r="S72" s="12"/>
      <c r="T72" s="18"/>
      <c r="U72" s="68"/>
      <c r="V72" s="81"/>
    </row>
    <row r="73" spans="1:33" ht="15" customHeight="1" x14ac:dyDescent="0.15">
      <c r="B73" s="1002"/>
      <c r="C73" s="1003"/>
      <c r="D73" s="958"/>
      <c r="E73" s="959"/>
      <c r="F73" s="66"/>
      <c r="G73" s="67"/>
      <c r="H73" s="67"/>
      <c r="I73" s="67"/>
      <c r="J73" s="67"/>
      <c r="K73" s="67"/>
      <c r="L73" s="1014"/>
      <c r="M73" s="1014"/>
      <c r="N73" s="1014"/>
      <c r="O73" s="1014"/>
      <c r="P73" s="1015"/>
      <c r="R73" s="52"/>
      <c r="S73" s="12"/>
      <c r="T73" s="18"/>
      <c r="U73" s="68"/>
      <c r="V73" s="81"/>
      <c r="W73" s="12"/>
    </row>
    <row r="74" spans="1:33" ht="15" customHeight="1" x14ac:dyDescent="0.15">
      <c r="B74" s="1002"/>
      <c r="C74" s="1003"/>
      <c r="D74" s="954" t="s">
        <v>403</v>
      </c>
      <c r="E74" s="955"/>
      <c r="F74" s="68"/>
      <c r="G74" s="69"/>
      <c r="H74" s="69"/>
      <c r="K74" s="77"/>
      <c r="L74" s="1034">
        <f>K72-K70</f>
        <v>0</v>
      </c>
      <c r="M74" s="1034"/>
      <c r="N74" s="1034"/>
      <c r="O74" s="1034"/>
      <c r="P74" s="1035"/>
      <c r="R74" s="52"/>
      <c r="S74" s="13"/>
      <c r="T74" s="82"/>
      <c r="U74" s="66"/>
      <c r="V74" s="83"/>
      <c r="W74" s="69"/>
      <c r="X74" s="69"/>
    </row>
    <row r="75" spans="1:33" ht="15" customHeight="1" x14ac:dyDescent="0.15">
      <c r="B75" s="1004"/>
      <c r="C75" s="1005"/>
      <c r="D75" s="958"/>
      <c r="E75" s="959"/>
      <c r="F75" s="66"/>
      <c r="G75" s="67"/>
      <c r="H75" s="67"/>
      <c r="I75" s="42"/>
      <c r="J75" s="42"/>
      <c r="K75" s="78"/>
      <c r="L75" s="1036"/>
      <c r="M75" s="1036"/>
      <c r="N75" s="1036"/>
      <c r="O75" s="1036"/>
      <c r="P75" s="1037"/>
      <c r="S75" s="1087" t="s">
        <v>404</v>
      </c>
      <c r="T75" s="1015"/>
      <c r="U75" s="1088" t="s">
        <v>404</v>
      </c>
      <c r="V75" s="1089"/>
      <c r="W75" s="68"/>
      <c r="X75" s="69"/>
    </row>
    <row r="76" spans="1:33" s="5" customFormat="1" ht="15.95" customHeight="1" x14ac:dyDescent="0.15">
      <c r="A76" s="9"/>
      <c r="B76" s="70" t="s">
        <v>405</v>
      </c>
      <c r="C76" s="70"/>
      <c r="D76" s="70"/>
      <c r="E76" s="70"/>
      <c r="F76" s="70"/>
      <c r="G76" s="70"/>
      <c r="H76" s="70"/>
      <c r="I76" s="70"/>
      <c r="J76" s="70"/>
      <c r="K76" s="70"/>
      <c r="L76" s="70"/>
      <c r="M76" s="70"/>
      <c r="N76" s="70"/>
      <c r="O76" s="70"/>
      <c r="P76" s="70"/>
      <c r="Q76" s="9"/>
      <c r="R76" s="52"/>
      <c r="S76" s="52"/>
      <c r="T76" s="52"/>
      <c r="U76" s="52"/>
      <c r="V76" s="52"/>
      <c r="W76" s="52"/>
      <c r="X76" s="9"/>
      <c r="Y76" s="9"/>
      <c r="Z76" s="6"/>
      <c r="AA76" s="9"/>
      <c r="AB76" s="7"/>
      <c r="AF76" s="8"/>
      <c r="AG76" s="9"/>
    </row>
    <row r="77" spans="1:33" s="5" customFormat="1" ht="15.95" customHeight="1" x14ac:dyDescent="0.15">
      <c r="A77" s="9"/>
      <c r="B77" s="71" t="s">
        <v>406</v>
      </c>
      <c r="C77" s="71"/>
      <c r="D77" s="71"/>
      <c r="E77" s="71"/>
      <c r="F77" s="71"/>
      <c r="G77" s="71"/>
      <c r="H77" s="71"/>
      <c r="I77" s="71"/>
      <c r="J77" s="71"/>
      <c r="K77" s="71"/>
      <c r="L77" s="71"/>
      <c r="M77" s="71"/>
      <c r="N77" s="71"/>
      <c r="O77" s="71"/>
      <c r="P77" s="71"/>
      <c r="Q77" s="9"/>
      <c r="R77" s="52"/>
      <c r="S77" s="52"/>
      <c r="T77" s="52"/>
      <c r="U77" s="52"/>
      <c r="V77" s="52"/>
      <c r="W77" s="52"/>
      <c r="X77" s="9"/>
      <c r="Y77" s="9"/>
      <c r="Z77" s="6"/>
      <c r="AA77" s="9"/>
      <c r="AB77" s="7"/>
      <c r="AF77" s="8"/>
      <c r="AG77" s="9"/>
    </row>
    <row r="78" spans="1:33" s="5" customFormat="1" ht="14.1" customHeight="1" x14ac:dyDescent="0.15">
      <c r="A78" s="9"/>
      <c r="B78" s="9"/>
      <c r="C78" s="9"/>
      <c r="D78" s="69"/>
      <c r="E78" s="69"/>
      <c r="F78" s="69"/>
      <c r="G78" s="69"/>
      <c r="H78" s="69"/>
      <c r="I78" s="69"/>
      <c r="J78" s="69"/>
      <c r="K78" s="69"/>
      <c r="L78" s="69"/>
      <c r="M78" s="69"/>
      <c r="N78" s="69"/>
      <c r="O78" s="69"/>
      <c r="P78" s="69"/>
      <c r="Q78" s="84"/>
      <c r="R78" s="84"/>
      <c r="S78" s="84"/>
      <c r="T78" s="84"/>
      <c r="U78" s="84"/>
      <c r="V78" s="84"/>
      <c r="W78" s="84"/>
      <c r="X78" s="84"/>
      <c r="Y78" s="9"/>
      <c r="Z78" s="6"/>
      <c r="AA78" s="9"/>
      <c r="AB78" s="7"/>
      <c r="AF78" s="8"/>
      <c r="AG78" s="9"/>
    </row>
    <row r="79" spans="1:33" s="5" customFormat="1" ht="15" customHeight="1" x14ac:dyDescent="0.15">
      <c r="A79" s="9"/>
      <c r="B79" s="9"/>
      <c r="C79" s="72"/>
      <c r="D79" s="72"/>
      <c r="E79" s="72"/>
      <c r="F79" s="9"/>
      <c r="G79" s="1083"/>
      <c r="H79" s="1083"/>
      <c r="I79" s="72"/>
      <c r="J79" s="1083"/>
      <c r="K79" s="1083"/>
      <c r="L79" s="9"/>
      <c r="M79" s="72"/>
      <c r="N79" s="73"/>
      <c r="O79" s="73"/>
      <c r="P79" s="73"/>
      <c r="Q79" s="9"/>
      <c r="R79" s="1084" t="s">
        <v>407</v>
      </c>
      <c r="S79" s="1084"/>
      <c r="T79" s="1084" t="s">
        <v>408</v>
      </c>
      <c r="U79" s="1084"/>
      <c r="V79" s="9"/>
      <c r="W79" s="72"/>
      <c r="X79" s="72"/>
      <c r="Y79" s="72"/>
      <c r="Z79" s="6"/>
      <c r="AA79" s="9"/>
      <c r="AB79" s="7"/>
      <c r="AF79" s="8"/>
      <c r="AG79" s="9"/>
    </row>
    <row r="80" spans="1:33" s="5" customFormat="1" ht="15" customHeight="1" x14ac:dyDescent="0.15">
      <c r="A80" s="9"/>
      <c r="B80" s="9"/>
      <c r="C80" s="72" t="s">
        <v>409</v>
      </c>
      <c r="D80" s="72"/>
      <c r="E80" s="72"/>
      <c r="F80" s="9"/>
      <c r="G80" s="1083" t="s">
        <v>410</v>
      </c>
      <c r="H80" s="1083"/>
      <c r="I80" s="72"/>
      <c r="J80" s="1083" t="s">
        <v>410</v>
      </c>
      <c r="K80" s="1083"/>
      <c r="L80" s="9"/>
      <c r="M80" s="73" t="s">
        <v>411</v>
      </c>
      <c r="N80" s="73"/>
      <c r="O80" s="73"/>
      <c r="P80" s="73"/>
      <c r="Q80" s="9"/>
      <c r="R80" s="1084" t="s">
        <v>412</v>
      </c>
      <c r="S80" s="1084"/>
      <c r="T80" s="1084" t="s">
        <v>408</v>
      </c>
      <c r="U80" s="1084"/>
      <c r="V80" s="9"/>
      <c r="W80" s="72" t="s">
        <v>413</v>
      </c>
      <c r="X80" s="72"/>
      <c r="Y80" s="72"/>
      <c r="Z80" s="6"/>
      <c r="AA80" s="9"/>
      <c r="AB80" s="7"/>
      <c r="AF80" s="8"/>
      <c r="AG80" s="9"/>
    </row>
    <row r="81" spans="1:33" s="5" customFormat="1" ht="15" customHeight="1" x14ac:dyDescent="0.15">
      <c r="A81" s="9"/>
      <c r="B81" s="9"/>
      <c r="C81" s="72" t="s">
        <v>414</v>
      </c>
      <c r="D81" s="72"/>
      <c r="E81" s="72"/>
      <c r="F81" s="9"/>
      <c r="G81" s="1083" t="s">
        <v>415</v>
      </c>
      <c r="H81" s="1083"/>
      <c r="I81" s="72"/>
      <c r="J81" s="1083" t="s">
        <v>415</v>
      </c>
      <c r="K81" s="1083"/>
      <c r="L81" s="9"/>
      <c r="M81" s="73" t="s">
        <v>416</v>
      </c>
      <c r="N81" s="73"/>
      <c r="O81" s="73"/>
      <c r="P81" s="73"/>
      <c r="Q81" s="9"/>
      <c r="R81" s="1084" t="s">
        <v>417</v>
      </c>
      <c r="S81" s="1084"/>
      <c r="T81" s="1084" t="s">
        <v>408</v>
      </c>
      <c r="U81" s="1084"/>
      <c r="V81" s="9"/>
      <c r="W81" s="72" t="s">
        <v>418</v>
      </c>
      <c r="X81" s="72"/>
      <c r="Y81" s="72"/>
      <c r="Z81" s="6"/>
      <c r="AA81" s="9"/>
      <c r="AB81" s="7"/>
      <c r="AF81" s="8"/>
      <c r="AG81" s="9"/>
    </row>
    <row r="82" spans="1:33" s="5" customFormat="1" ht="15" customHeight="1" x14ac:dyDescent="0.15">
      <c r="A82" s="9"/>
      <c r="B82" s="9"/>
      <c r="C82" s="72" t="s">
        <v>419</v>
      </c>
      <c r="D82" s="72"/>
      <c r="E82" s="72"/>
      <c r="F82" s="9"/>
      <c r="G82" s="1083" t="s">
        <v>420</v>
      </c>
      <c r="H82" s="1083"/>
      <c r="I82" s="72"/>
      <c r="J82" s="1083" t="s">
        <v>420</v>
      </c>
      <c r="K82" s="1083"/>
      <c r="L82" s="9"/>
      <c r="M82" s="73" t="s">
        <v>421</v>
      </c>
      <c r="N82" s="73"/>
      <c r="O82" s="73"/>
      <c r="P82" s="73"/>
      <c r="Q82" s="9"/>
      <c r="R82" s="1084" t="s">
        <v>422</v>
      </c>
      <c r="S82" s="1084"/>
      <c r="T82" s="1084" t="s">
        <v>408</v>
      </c>
      <c r="U82" s="1084"/>
      <c r="V82" s="9"/>
      <c r="W82" s="9"/>
      <c r="X82" s="9"/>
      <c r="Y82" s="9"/>
      <c r="Z82" s="6"/>
      <c r="AA82" s="9"/>
      <c r="AB82" s="7"/>
      <c r="AF82" s="8"/>
      <c r="AG82" s="9"/>
    </row>
    <row r="83" spans="1:33" s="5" customFormat="1" ht="14.1" customHeight="1" x14ac:dyDescent="0.15">
      <c r="A83" s="9"/>
      <c r="B83" s="9"/>
      <c r="C83" s="72" t="s">
        <v>423</v>
      </c>
      <c r="D83" s="72"/>
      <c r="E83" s="72"/>
      <c r="F83" s="9"/>
      <c r="G83" s="72"/>
      <c r="H83" s="72"/>
      <c r="I83" s="72"/>
      <c r="J83" s="72"/>
      <c r="K83" s="72"/>
      <c r="L83" s="9"/>
      <c r="M83" s="73" t="s">
        <v>424</v>
      </c>
      <c r="N83" s="73"/>
      <c r="O83" s="73"/>
      <c r="P83" s="73"/>
      <c r="Q83" s="9"/>
      <c r="R83" s="1084" t="s">
        <v>425</v>
      </c>
      <c r="S83" s="1084"/>
      <c r="T83" s="1084" t="s">
        <v>408</v>
      </c>
      <c r="U83" s="1084"/>
      <c r="V83" s="9"/>
      <c r="W83" s="9"/>
      <c r="X83" s="9"/>
      <c r="Y83" s="9"/>
      <c r="Z83" s="6"/>
      <c r="AA83" s="9"/>
      <c r="AB83" s="7"/>
      <c r="AF83" s="8"/>
      <c r="AG83" s="9"/>
    </row>
    <row r="84" spans="1:33" s="6" customFormat="1" ht="14.1" customHeight="1" x14ac:dyDescent="0.15">
      <c r="A84" s="9"/>
      <c r="B84" s="9"/>
      <c r="C84" s="72" t="s">
        <v>426</v>
      </c>
      <c r="D84" s="72"/>
      <c r="E84" s="72"/>
      <c r="F84" s="9"/>
      <c r="G84" s="9"/>
      <c r="H84" s="9"/>
      <c r="I84" s="9"/>
      <c r="J84" s="9"/>
      <c r="K84" s="9"/>
      <c r="L84" s="9"/>
      <c r="M84" s="73" t="s">
        <v>427</v>
      </c>
      <c r="N84" s="73"/>
      <c r="O84" s="73"/>
      <c r="P84" s="73"/>
      <c r="Q84" s="9"/>
      <c r="R84" s="1084" t="s">
        <v>428</v>
      </c>
      <c r="S84" s="1084"/>
      <c r="T84" s="1084" t="s">
        <v>408</v>
      </c>
      <c r="U84" s="1084"/>
      <c r="V84" s="9"/>
      <c r="W84" s="9"/>
      <c r="X84" s="9"/>
      <c r="Y84" s="9"/>
      <c r="AA84" s="9"/>
      <c r="AB84" s="7"/>
      <c r="AC84" s="5"/>
      <c r="AD84" s="5"/>
      <c r="AE84" s="5"/>
      <c r="AF84" s="8"/>
      <c r="AG84" s="9"/>
    </row>
    <row r="85" spans="1:33" s="6" customFormat="1" ht="14.1" customHeight="1" x14ac:dyDescent="0.15">
      <c r="A85" s="9"/>
      <c r="B85" s="9"/>
      <c r="C85" s="72" t="s">
        <v>429</v>
      </c>
      <c r="D85" s="72"/>
      <c r="E85" s="72"/>
      <c r="F85" s="9"/>
      <c r="G85" s="72"/>
      <c r="H85" s="72"/>
      <c r="I85" s="72"/>
      <c r="J85" s="72"/>
      <c r="K85" s="72"/>
      <c r="L85" s="9"/>
      <c r="M85" s="73" t="s">
        <v>430</v>
      </c>
      <c r="N85" s="73"/>
      <c r="O85" s="73"/>
      <c r="P85" s="73"/>
      <c r="Q85" s="9"/>
      <c r="R85" s="1084" t="s">
        <v>431</v>
      </c>
      <c r="S85" s="1084"/>
      <c r="T85" s="1084" t="s">
        <v>408</v>
      </c>
      <c r="U85" s="1084"/>
      <c r="V85" s="9"/>
      <c r="W85" s="85"/>
      <c r="X85" s="85"/>
      <c r="Y85" s="85"/>
      <c r="AA85" s="9"/>
      <c r="AB85" s="7"/>
      <c r="AC85" s="5"/>
      <c r="AD85" s="5"/>
      <c r="AE85" s="5"/>
      <c r="AF85" s="8"/>
      <c r="AG85" s="9"/>
    </row>
    <row r="86" spans="1:33" s="6" customFormat="1" ht="14.1" customHeight="1" x14ac:dyDescent="0.15">
      <c r="A86" s="9"/>
      <c r="B86" s="9"/>
      <c r="C86" s="72" t="s">
        <v>432</v>
      </c>
      <c r="D86" s="72"/>
      <c r="E86" s="72"/>
      <c r="F86" s="9"/>
      <c r="G86" s="73"/>
      <c r="H86" s="72"/>
      <c r="I86" s="72"/>
      <c r="J86" s="72"/>
      <c r="K86" s="72"/>
      <c r="L86" s="9"/>
      <c r="M86" s="73" t="s">
        <v>433</v>
      </c>
      <c r="N86" s="73"/>
      <c r="O86" s="73"/>
      <c r="P86" s="73"/>
      <c r="Q86" s="9"/>
      <c r="R86" s="1084" t="s">
        <v>434</v>
      </c>
      <c r="S86" s="1084"/>
      <c r="T86" s="1084" t="s">
        <v>408</v>
      </c>
      <c r="U86" s="1084"/>
      <c r="V86" s="9"/>
      <c r="W86" s="85" t="s">
        <v>435</v>
      </c>
      <c r="X86" s="85"/>
      <c r="Y86" s="85"/>
      <c r="AA86" s="9"/>
      <c r="AB86" s="7"/>
      <c r="AC86" s="5"/>
      <c r="AD86" s="5"/>
      <c r="AE86" s="5"/>
      <c r="AF86" s="8"/>
      <c r="AG86" s="9"/>
    </row>
    <row r="87" spans="1:33" s="6" customFormat="1" ht="12" customHeight="1" x14ac:dyDescent="0.15">
      <c r="A87" s="9"/>
      <c r="B87" s="9"/>
      <c r="C87" s="72"/>
      <c r="D87" s="72"/>
      <c r="E87" s="72"/>
      <c r="F87" s="9"/>
      <c r="G87" s="73"/>
      <c r="H87" s="72"/>
      <c r="I87" s="72"/>
      <c r="J87" s="72"/>
      <c r="K87" s="72"/>
      <c r="L87" s="9"/>
      <c r="M87" s="73" t="s">
        <v>436</v>
      </c>
      <c r="N87" s="72"/>
      <c r="O87" s="72"/>
      <c r="P87" s="72"/>
      <c r="Q87" s="9"/>
      <c r="R87" s="1083" t="s">
        <v>437</v>
      </c>
      <c r="S87" s="1083"/>
      <c r="T87" s="1083" t="s">
        <v>408</v>
      </c>
      <c r="U87" s="1083"/>
      <c r="V87" s="9"/>
      <c r="W87" s="85" t="s">
        <v>438</v>
      </c>
      <c r="X87" s="85"/>
      <c r="Y87" s="85"/>
      <c r="AA87" s="9"/>
      <c r="AB87" s="7"/>
      <c r="AC87" s="5"/>
      <c r="AD87" s="5"/>
      <c r="AE87" s="5"/>
      <c r="AF87" s="8"/>
      <c r="AG87" s="9"/>
    </row>
    <row r="88" spans="1:33" s="6" customFormat="1" ht="12" customHeight="1" x14ac:dyDescent="0.15">
      <c r="A88" s="9"/>
      <c r="B88" s="9"/>
      <c r="C88" s="9"/>
      <c r="D88" s="9"/>
      <c r="E88" s="9"/>
      <c r="F88" s="9"/>
      <c r="G88" s="73"/>
      <c r="H88" s="72"/>
      <c r="I88" s="72"/>
      <c r="J88" s="72"/>
      <c r="K88" s="72"/>
      <c r="L88" s="9"/>
      <c r="M88" s="73" t="s">
        <v>439</v>
      </c>
      <c r="N88" s="72"/>
      <c r="O88" s="72"/>
      <c r="P88" s="72"/>
      <c r="Q88" s="9"/>
      <c r="R88" s="1083" t="s">
        <v>440</v>
      </c>
      <c r="S88" s="1083"/>
      <c r="T88" s="1083" t="s">
        <v>408</v>
      </c>
      <c r="U88" s="1083"/>
      <c r="V88" s="9"/>
      <c r="W88" s="85" t="s">
        <v>441</v>
      </c>
      <c r="X88" s="85"/>
      <c r="Y88" s="85"/>
      <c r="AA88" s="9"/>
      <c r="AB88" s="7"/>
      <c r="AC88" s="5"/>
      <c r="AD88" s="5"/>
      <c r="AE88" s="5"/>
      <c r="AF88" s="8"/>
      <c r="AG88" s="9"/>
    </row>
    <row r="89" spans="1:33" s="6" customFormat="1" ht="12" customHeight="1" x14ac:dyDescent="0.15">
      <c r="A89" s="9"/>
      <c r="B89" s="9"/>
      <c r="C89" s="72" t="s">
        <v>408</v>
      </c>
      <c r="D89" s="72"/>
      <c r="E89" s="9"/>
      <c r="F89" s="9"/>
      <c r="G89" s="73"/>
      <c r="H89" s="72"/>
      <c r="I89" s="72"/>
      <c r="J89" s="72"/>
      <c r="K89" s="72"/>
      <c r="L89" s="9"/>
      <c r="M89" s="73" t="s">
        <v>442</v>
      </c>
      <c r="N89" s="72"/>
      <c r="O89" s="72"/>
      <c r="P89" s="72"/>
      <c r="Q89" s="9"/>
      <c r="R89" s="1083" t="s">
        <v>443</v>
      </c>
      <c r="S89" s="1083"/>
      <c r="T89" s="1083" t="s">
        <v>408</v>
      </c>
      <c r="U89" s="1083"/>
      <c r="V89" s="9"/>
      <c r="W89" s="85" t="s">
        <v>444</v>
      </c>
      <c r="X89" s="85"/>
      <c r="Y89" s="85"/>
      <c r="AA89" s="9"/>
      <c r="AB89" s="7"/>
      <c r="AC89" s="5"/>
      <c r="AD89" s="5"/>
      <c r="AE89" s="5"/>
      <c r="AF89" s="8"/>
      <c r="AG89" s="9"/>
    </row>
    <row r="90" spans="1:33" s="6" customFormat="1" ht="12" customHeight="1" x14ac:dyDescent="0.15">
      <c r="A90" s="9"/>
      <c r="B90" s="9"/>
      <c r="C90" s="72" t="s">
        <v>373</v>
      </c>
      <c r="D90" s="72"/>
      <c r="E90" s="9"/>
      <c r="F90" s="9"/>
      <c r="G90" s="73"/>
      <c r="H90" s="72"/>
      <c r="I90" s="72"/>
      <c r="J90" s="72"/>
      <c r="K90" s="72"/>
      <c r="L90" s="9"/>
      <c r="M90" s="72" t="s">
        <v>445</v>
      </c>
      <c r="N90" s="72"/>
      <c r="O90" s="72"/>
      <c r="P90" s="72"/>
      <c r="Q90" s="86"/>
      <c r="R90" s="1083" t="s">
        <v>446</v>
      </c>
      <c r="S90" s="1083"/>
      <c r="T90" s="1083" t="s">
        <v>408</v>
      </c>
      <c r="U90" s="1083"/>
      <c r="V90" s="9"/>
      <c r="W90" s="85" t="s">
        <v>447</v>
      </c>
      <c r="X90" s="85"/>
      <c r="Y90" s="85"/>
      <c r="AA90" s="9"/>
      <c r="AB90" s="7"/>
      <c r="AC90" s="5"/>
      <c r="AD90" s="5"/>
      <c r="AE90" s="5"/>
      <c r="AF90" s="8"/>
      <c r="AG90" s="9"/>
    </row>
    <row r="91" spans="1:33" s="6" customFormat="1" ht="12" customHeight="1" x14ac:dyDescent="0.15">
      <c r="A91" s="9"/>
      <c r="B91" s="9"/>
      <c r="C91" s="9"/>
      <c r="D91" s="9"/>
      <c r="E91" s="9"/>
      <c r="F91" s="9"/>
      <c r="G91" s="73"/>
      <c r="H91" s="73"/>
      <c r="I91" s="73"/>
      <c r="J91" s="73"/>
      <c r="K91" s="73"/>
      <c r="L91" s="9"/>
      <c r="M91" s="73" t="s">
        <v>448</v>
      </c>
      <c r="N91" s="72"/>
      <c r="O91" s="72"/>
      <c r="P91" s="72"/>
      <c r="Q91" s="86"/>
      <c r="R91" s="1083" t="s">
        <v>449</v>
      </c>
      <c r="S91" s="1083"/>
      <c r="T91" s="1083" t="s">
        <v>408</v>
      </c>
      <c r="U91" s="1083"/>
      <c r="V91" s="9"/>
      <c r="W91" s="85" t="s">
        <v>450</v>
      </c>
      <c r="X91" s="85"/>
      <c r="Y91" s="85"/>
      <c r="AA91" s="9"/>
      <c r="AB91" s="7"/>
      <c r="AC91" s="5"/>
      <c r="AD91" s="5"/>
      <c r="AE91" s="5"/>
      <c r="AF91" s="8"/>
      <c r="AG91" s="9"/>
    </row>
    <row r="92" spans="1:33" s="6" customFormat="1" ht="12" customHeight="1" x14ac:dyDescent="0.15">
      <c r="A92" s="9"/>
      <c r="B92" s="9"/>
      <c r="C92" s="9"/>
      <c r="D92" s="9"/>
      <c r="E92" s="9"/>
      <c r="F92" s="9"/>
      <c r="G92" s="73"/>
      <c r="H92" s="73"/>
      <c r="I92" s="73"/>
      <c r="J92" s="73"/>
      <c r="K92" s="73"/>
      <c r="L92" s="9"/>
      <c r="M92" s="73" t="s">
        <v>451</v>
      </c>
      <c r="N92" s="72"/>
      <c r="O92" s="72"/>
      <c r="P92" s="72"/>
      <c r="Q92" s="86"/>
      <c r="R92" s="1083" t="s">
        <v>452</v>
      </c>
      <c r="S92" s="1083"/>
      <c r="T92" s="1083" t="s">
        <v>408</v>
      </c>
      <c r="U92" s="1083"/>
      <c r="V92" s="9"/>
      <c r="W92" s="85" t="s">
        <v>453</v>
      </c>
      <c r="X92" s="85"/>
      <c r="Y92" s="85"/>
      <c r="AA92" s="9"/>
      <c r="AB92" s="7"/>
      <c r="AC92" s="5"/>
      <c r="AD92" s="5"/>
      <c r="AE92" s="5"/>
      <c r="AF92" s="8"/>
      <c r="AG92" s="9"/>
    </row>
    <row r="93" spans="1:33" s="6" customFormat="1" ht="12" customHeight="1" x14ac:dyDescent="0.15">
      <c r="A93" s="9"/>
      <c r="B93" s="9"/>
      <c r="C93" s="9"/>
      <c r="D93" s="9"/>
      <c r="E93" s="9"/>
      <c r="F93" s="9"/>
      <c r="G93" s="73"/>
      <c r="H93" s="73"/>
      <c r="I93" s="73"/>
      <c r="J93" s="73"/>
      <c r="K93" s="73"/>
      <c r="L93" s="9"/>
      <c r="M93" s="9"/>
      <c r="N93" s="9"/>
      <c r="O93" s="9"/>
      <c r="P93" s="9"/>
      <c r="Q93" s="86"/>
      <c r="R93" s="1083" t="s">
        <v>454</v>
      </c>
      <c r="S93" s="1083"/>
      <c r="T93" s="1083" t="s">
        <v>408</v>
      </c>
      <c r="U93" s="1083"/>
      <c r="V93" s="9"/>
      <c r="W93" s="85" t="s">
        <v>455</v>
      </c>
      <c r="X93" s="85"/>
      <c r="Y93" s="85"/>
      <c r="AA93" s="9"/>
      <c r="AB93" s="7"/>
      <c r="AC93" s="5"/>
      <c r="AD93" s="5"/>
      <c r="AE93" s="5"/>
      <c r="AF93" s="8"/>
      <c r="AG93" s="9"/>
    </row>
    <row r="94" spans="1:33" s="6" customFormat="1" ht="12.95" customHeight="1" x14ac:dyDescent="0.15">
      <c r="A94" s="9"/>
      <c r="B94" s="9"/>
      <c r="C94" s="9"/>
      <c r="D94" s="9"/>
      <c r="E94" s="9"/>
      <c r="F94" s="9"/>
      <c r="G94" s="73"/>
      <c r="H94" s="73"/>
      <c r="I94" s="73"/>
      <c r="J94" s="73"/>
      <c r="K94" s="73"/>
      <c r="L94" s="9"/>
      <c r="M94" s="9"/>
      <c r="N94" s="9"/>
      <c r="O94" s="9"/>
      <c r="P94" s="9"/>
      <c r="Q94" s="86"/>
      <c r="R94" s="1083" t="s">
        <v>456</v>
      </c>
      <c r="S94" s="1083"/>
      <c r="T94" s="1083" t="s">
        <v>408</v>
      </c>
      <c r="U94" s="1083"/>
      <c r="V94" s="9"/>
      <c r="W94" s="85" t="s">
        <v>457</v>
      </c>
      <c r="X94" s="85"/>
      <c r="Y94" s="85"/>
      <c r="AA94" s="9"/>
      <c r="AB94" s="7"/>
      <c r="AC94" s="5"/>
      <c r="AD94" s="5"/>
      <c r="AE94" s="5"/>
      <c r="AF94" s="8"/>
      <c r="AG94" s="9"/>
    </row>
    <row r="95" spans="1:33" s="6" customFormat="1" ht="12.95" customHeight="1" x14ac:dyDescent="0.15">
      <c r="A95" s="9"/>
      <c r="B95" s="9"/>
      <c r="C95" s="9" t="s">
        <v>458</v>
      </c>
      <c r="D95" s="9"/>
      <c r="E95" s="9"/>
      <c r="F95" s="9"/>
      <c r="G95" s="73"/>
      <c r="H95" s="73"/>
      <c r="I95" s="73"/>
      <c r="J95" s="73"/>
      <c r="K95" s="73"/>
      <c r="L95" s="9"/>
      <c r="M95" s="9"/>
      <c r="N95" s="9"/>
      <c r="O95" s="9"/>
      <c r="P95" s="9"/>
      <c r="Q95" s="75"/>
      <c r="R95" s="1083" t="s">
        <v>459</v>
      </c>
      <c r="S95" s="1083"/>
      <c r="T95" s="1083" t="s">
        <v>408</v>
      </c>
      <c r="U95" s="1083"/>
      <c r="V95" s="9"/>
      <c r="W95" s="85" t="s">
        <v>460</v>
      </c>
      <c r="X95" s="85"/>
      <c r="Y95" s="85"/>
      <c r="AA95" s="9"/>
      <c r="AB95" s="7"/>
      <c r="AC95" s="5"/>
      <c r="AD95" s="5"/>
      <c r="AE95" s="5"/>
      <c r="AF95" s="8"/>
      <c r="AG95" s="9"/>
    </row>
    <row r="96" spans="1:33" s="6" customFormat="1" ht="12.95" customHeight="1" x14ac:dyDescent="0.15">
      <c r="A96" s="9"/>
      <c r="B96" s="9"/>
      <c r="C96" s="74" t="s">
        <v>431</v>
      </c>
      <c r="D96" s="74"/>
      <c r="E96" s="74"/>
      <c r="F96" s="9"/>
      <c r="G96" s="73"/>
      <c r="H96" s="73"/>
      <c r="I96" s="73"/>
      <c r="J96" s="73"/>
      <c r="K96" s="73"/>
      <c r="L96" s="9"/>
      <c r="M96" s="9"/>
      <c r="N96" s="9"/>
      <c r="O96" s="9"/>
      <c r="P96" s="9"/>
      <c r="Q96" s="75"/>
      <c r="R96" s="1083" t="s">
        <v>461</v>
      </c>
      <c r="S96" s="1083"/>
      <c r="T96" s="1083" t="s">
        <v>408</v>
      </c>
      <c r="U96" s="1083"/>
      <c r="V96" s="9"/>
      <c r="W96" s="85" t="s">
        <v>462</v>
      </c>
      <c r="X96" s="85"/>
      <c r="Y96" s="85"/>
      <c r="AA96" s="9"/>
      <c r="AB96" s="7"/>
      <c r="AC96" s="5"/>
      <c r="AD96" s="5"/>
      <c r="AE96" s="5"/>
      <c r="AF96" s="8"/>
      <c r="AG96" s="9"/>
    </row>
    <row r="97" spans="1:33" s="6" customFormat="1" ht="12.95" customHeight="1" x14ac:dyDescent="0.15">
      <c r="A97" s="9"/>
      <c r="B97" s="9"/>
      <c r="C97" s="74" t="s">
        <v>434</v>
      </c>
      <c r="D97" s="74"/>
      <c r="E97" s="74"/>
      <c r="F97" s="9"/>
      <c r="G97" s="73"/>
      <c r="H97" s="73"/>
      <c r="I97" s="73"/>
      <c r="J97" s="73"/>
      <c r="K97" s="73"/>
      <c r="L97" s="75"/>
      <c r="M97" s="75"/>
      <c r="N97" s="75"/>
      <c r="O97" s="75"/>
      <c r="P97" s="75"/>
      <c r="Q97" s="75"/>
      <c r="R97" s="1083" t="s">
        <v>463</v>
      </c>
      <c r="S97" s="1083"/>
      <c r="T97" s="1083" t="s">
        <v>408</v>
      </c>
      <c r="U97" s="1083"/>
      <c r="V97" s="9"/>
      <c r="W97" s="85" t="s">
        <v>464</v>
      </c>
      <c r="X97" s="85"/>
      <c r="Y97" s="85"/>
      <c r="AA97" s="9"/>
      <c r="AB97" s="7"/>
      <c r="AC97" s="5"/>
      <c r="AD97" s="5"/>
      <c r="AE97" s="5"/>
      <c r="AF97" s="8"/>
      <c r="AG97" s="9"/>
    </row>
    <row r="98" spans="1:33" s="6" customFormat="1" ht="12.95" customHeight="1" x14ac:dyDescent="0.15">
      <c r="A98" s="9"/>
      <c r="B98" s="9"/>
      <c r="C98" s="74" t="s">
        <v>412</v>
      </c>
      <c r="D98" s="74"/>
      <c r="E98" s="74"/>
      <c r="F98" s="9"/>
      <c r="G98" s="73"/>
      <c r="H98" s="72"/>
      <c r="I98" s="72"/>
      <c r="J98" s="72"/>
      <c r="K98" s="73"/>
      <c r="L98" s="75"/>
      <c r="M98" s="75"/>
      <c r="N98" s="75"/>
      <c r="O98" s="75"/>
      <c r="P98" s="75"/>
      <c r="Q98" s="75"/>
      <c r="R98" s="1083" t="s">
        <v>465</v>
      </c>
      <c r="S98" s="1083"/>
      <c r="T98" s="1083" t="s">
        <v>408</v>
      </c>
      <c r="U98" s="1083"/>
      <c r="V98" s="9"/>
      <c r="W98" s="85" t="s">
        <v>466</v>
      </c>
      <c r="X98" s="85"/>
      <c r="Y98" s="85"/>
      <c r="AA98" s="9"/>
      <c r="AB98" s="7"/>
      <c r="AC98" s="5"/>
      <c r="AD98" s="5"/>
      <c r="AE98" s="5"/>
      <c r="AF98" s="8"/>
      <c r="AG98" s="9"/>
    </row>
    <row r="99" spans="1:33" s="6" customFormat="1" ht="12.75" customHeight="1" x14ac:dyDescent="0.15">
      <c r="A99" s="9"/>
      <c r="B99" s="9"/>
      <c r="C99" s="74" t="s">
        <v>422</v>
      </c>
      <c r="D99" s="74"/>
      <c r="E99" s="74"/>
      <c r="F99" s="9"/>
      <c r="G99" s="9"/>
      <c r="H99" s="9"/>
      <c r="I99" s="9"/>
      <c r="J99" s="9"/>
      <c r="K99" s="75"/>
      <c r="L99" s="75"/>
      <c r="M99" s="75"/>
      <c r="N99" s="75"/>
      <c r="O99" s="75"/>
      <c r="P99" s="75"/>
      <c r="Q99" s="75"/>
      <c r="R99" s="1083" t="s">
        <v>467</v>
      </c>
      <c r="S99" s="1083"/>
      <c r="T99" s="1083" t="s">
        <v>408</v>
      </c>
      <c r="U99" s="1083"/>
      <c r="V99" s="9"/>
      <c r="W99" s="85" t="s">
        <v>468</v>
      </c>
      <c r="X99" s="85"/>
      <c r="Y99" s="85"/>
      <c r="AA99" s="9"/>
      <c r="AB99" s="7"/>
      <c r="AC99" s="5"/>
      <c r="AD99" s="5"/>
      <c r="AE99" s="5"/>
      <c r="AF99" s="8"/>
      <c r="AG99" s="9"/>
    </row>
    <row r="100" spans="1:33" s="7" customFormat="1" ht="12.75" customHeight="1" x14ac:dyDescent="0.15">
      <c r="A100" s="9"/>
      <c r="B100" s="9"/>
      <c r="C100" s="74" t="s">
        <v>437</v>
      </c>
      <c r="D100" s="74"/>
      <c r="E100" s="74"/>
      <c r="F100" s="9"/>
      <c r="G100" s="9"/>
      <c r="H100" s="9"/>
      <c r="I100" s="9"/>
      <c r="J100" s="9"/>
      <c r="K100" s="75"/>
      <c r="L100" s="75"/>
      <c r="M100" s="75"/>
      <c r="N100" s="75"/>
      <c r="O100" s="75"/>
      <c r="P100" s="75"/>
      <c r="Q100" s="75"/>
      <c r="R100" s="1083" t="s">
        <v>469</v>
      </c>
      <c r="S100" s="1083"/>
      <c r="T100" s="1083" t="s">
        <v>408</v>
      </c>
      <c r="U100" s="1083"/>
      <c r="V100" s="9"/>
      <c r="W100" s="85" t="s">
        <v>470</v>
      </c>
      <c r="X100" s="85"/>
      <c r="Y100" s="85"/>
      <c r="Z100" s="6"/>
      <c r="AA100" s="9"/>
      <c r="AC100" s="5"/>
      <c r="AD100" s="5"/>
      <c r="AE100" s="5"/>
      <c r="AF100" s="8"/>
      <c r="AG100" s="9"/>
    </row>
    <row r="101" spans="1:33" s="7" customFormat="1" ht="12.75" customHeight="1" x14ac:dyDescent="0.15">
      <c r="A101" s="9"/>
      <c r="B101" s="9"/>
      <c r="C101" s="74" t="s">
        <v>440</v>
      </c>
      <c r="D101" s="74"/>
      <c r="E101" s="74"/>
      <c r="F101" s="9"/>
      <c r="G101" s="9"/>
      <c r="H101" s="9"/>
      <c r="I101" s="9"/>
      <c r="J101" s="9"/>
      <c r="K101" s="75"/>
      <c r="L101" s="75"/>
      <c r="M101" s="75"/>
      <c r="N101" s="75"/>
      <c r="O101" s="75"/>
      <c r="P101" s="75"/>
      <c r="Q101" s="75"/>
      <c r="R101" s="1083" t="s">
        <v>471</v>
      </c>
      <c r="S101" s="1083"/>
      <c r="T101" s="1083" t="s">
        <v>408</v>
      </c>
      <c r="U101" s="1083"/>
      <c r="V101" s="9"/>
      <c r="W101" s="85" t="s">
        <v>472</v>
      </c>
      <c r="X101" s="85"/>
      <c r="Y101" s="85"/>
      <c r="Z101" s="6"/>
      <c r="AA101" s="9"/>
      <c r="AC101" s="5"/>
      <c r="AD101" s="5"/>
      <c r="AE101" s="5"/>
      <c r="AF101" s="8"/>
      <c r="AG101" s="9"/>
    </row>
    <row r="102" spans="1:33" s="7" customFormat="1" ht="12.75" customHeight="1" x14ac:dyDescent="0.15">
      <c r="A102" s="9"/>
      <c r="B102" s="9"/>
      <c r="C102" s="74" t="s">
        <v>443</v>
      </c>
      <c r="D102" s="74"/>
      <c r="E102" s="74"/>
      <c r="F102" s="9"/>
      <c r="G102" s="9"/>
      <c r="H102" s="9"/>
      <c r="I102" s="9"/>
      <c r="J102" s="9"/>
      <c r="K102" s="75"/>
      <c r="L102" s="75"/>
      <c r="M102" s="75"/>
      <c r="N102" s="75"/>
      <c r="O102" s="75"/>
      <c r="P102" s="75"/>
      <c r="Q102" s="75"/>
      <c r="R102" s="1083" t="s">
        <v>473</v>
      </c>
      <c r="S102" s="1083"/>
      <c r="T102" s="1083" t="s">
        <v>408</v>
      </c>
      <c r="U102" s="1083"/>
      <c r="V102" s="9"/>
      <c r="W102" s="85" t="s">
        <v>474</v>
      </c>
      <c r="X102" s="85"/>
      <c r="Y102" s="85"/>
      <c r="Z102" s="6"/>
      <c r="AA102" s="9"/>
      <c r="AC102" s="5"/>
      <c r="AD102" s="5"/>
      <c r="AE102" s="5"/>
      <c r="AF102" s="8"/>
      <c r="AG102" s="9"/>
    </row>
    <row r="103" spans="1:33" s="7" customFormat="1" ht="12.75" customHeight="1" x14ac:dyDescent="0.15">
      <c r="A103" s="9"/>
      <c r="B103" s="9"/>
      <c r="C103" s="74" t="s">
        <v>475</v>
      </c>
      <c r="D103" s="74"/>
      <c r="E103" s="74"/>
      <c r="F103" s="9"/>
      <c r="G103" s="9"/>
      <c r="H103" s="9"/>
      <c r="I103" s="9"/>
      <c r="J103" s="9"/>
      <c r="K103" s="75"/>
      <c r="L103" s="75"/>
      <c r="M103" s="75"/>
      <c r="N103" s="75"/>
      <c r="O103" s="75"/>
      <c r="P103" s="75"/>
      <c r="Q103" s="75"/>
      <c r="R103" s="1083" t="s">
        <v>476</v>
      </c>
      <c r="S103" s="1083"/>
      <c r="T103" s="1083" t="s">
        <v>408</v>
      </c>
      <c r="U103" s="1083"/>
      <c r="V103" s="9"/>
      <c r="W103" s="85" t="s">
        <v>477</v>
      </c>
      <c r="X103" s="85"/>
      <c r="Y103" s="85"/>
      <c r="Z103" s="6"/>
      <c r="AA103" s="9"/>
      <c r="AC103" s="5"/>
      <c r="AD103" s="5"/>
      <c r="AE103" s="5"/>
      <c r="AF103" s="8"/>
      <c r="AG103" s="9"/>
    </row>
    <row r="104" spans="1:33" s="7" customFormat="1" ht="12.75" customHeight="1" x14ac:dyDescent="0.15">
      <c r="A104" s="9"/>
      <c r="B104" s="9"/>
      <c r="C104" s="74" t="s">
        <v>478</v>
      </c>
      <c r="D104" s="74"/>
      <c r="E104" s="74"/>
      <c r="F104" s="9"/>
      <c r="G104" s="9"/>
      <c r="H104" s="9"/>
      <c r="I104" s="9"/>
      <c r="J104" s="9"/>
      <c r="K104" s="75"/>
      <c r="L104" s="75"/>
      <c r="M104" s="75"/>
      <c r="N104" s="75"/>
      <c r="O104" s="75"/>
      <c r="P104" s="75"/>
      <c r="Q104" s="75"/>
      <c r="R104" s="1083" t="s">
        <v>479</v>
      </c>
      <c r="S104" s="1083"/>
      <c r="T104" s="1083" t="s">
        <v>408</v>
      </c>
      <c r="U104" s="1083"/>
      <c r="V104" s="9"/>
      <c r="W104" s="85" t="s">
        <v>480</v>
      </c>
      <c r="X104" s="85"/>
      <c r="Y104" s="85"/>
      <c r="Z104" s="6"/>
      <c r="AA104" s="9"/>
      <c r="AC104" s="5"/>
      <c r="AD104" s="5"/>
      <c r="AE104" s="5"/>
      <c r="AF104" s="8"/>
      <c r="AG104" s="9"/>
    </row>
    <row r="105" spans="1:33" s="7" customFormat="1" ht="12.75" customHeight="1" x14ac:dyDescent="0.15">
      <c r="A105" s="9"/>
      <c r="B105" s="9"/>
      <c r="C105" s="74" t="s">
        <v>481</v>
      </c>
      <c r="D105" s="74"/>
      <c r="E105" s="74"/>
      <c r="F105" s="9"/>
      <c r="G105" s="9"/>
      <c r="H105" s="9"/>
      <c r="I105" s="9"/>
      <c r="J105" s="9"/>
      <c r="K105" s="75"/>
      <c r="L105" s="75"/>
      <c r="M105" s="75"/>
      <c r="N105" s="75"/>
      <c r="O105" s="75"/>
      <c r="P105" s="75"/>
      <c r="Q105" s="75"/>
      <c r="R105" s="1083" t="s">
        <v>482</v>
      </c>
      <c r="S105" s="1083"/>
      <c r="T105" s="1083" t="s">
        <v>408</v>
      </c>
      <c r="U105" s="1083"/>
      <c r="V105" s="9"/>
      <c r="W105" s="85" t="s">
        <v>483</v>
      </c>
      <c r="X105" s="85"/>
      <c r="Y105" s="85"/>
      <c r="Z105" s="6"/>
      <c r="AA105" s="9"/>
      <c r="AC105" s="5"/>
      <c r="AD105" s="5"/>
      <c r="AE105" s="5"/>
      <c r="AF105" s="8"/>
      <c r="AG105" s="9"/>
    </row>
    <row r="106" spans="1:33" s="7" customFormat="1" ht="12.75" customHeight="1" x14ac:dyDescent="0.15">
      <c r="A106" s="9"/>
      <c r="B106" s="9"/>
      <c r="C106" s="74" t="s">
        <v>484</v>
      </c>
      <c r="D106" s="74"/>
      <c r="E106" s="74"/>
      <c r="F106" s="9"/>
      <c r="G106" s="9"/>
      <c r="H106" s="9"/>
      <c r="I106" s="9"/>
      <c r="J106" s="9"/>
      <c r="K106" s="75"/>
      <c r="L106" s="75"/>
      <c r="M106" s="75"/>
      <c r="N106" s="75"/>
      <c r="O106" s="75"/>
      <c r="P106" s="75"/>
      <c r="Q106" s="75"/>
      <c r="R106" s="1083" t="s">
        <v>485</v>
      </c>
      <c r="S106" s="1083"/>
      <c r="T106" s="1083" t="s">
        <v>408</v>
      </c>
      <c r="U106" s="1083"/>
      <c r="V106" s="9"/>
      <c r="W106" s="85" t="s">
        <v>486</v>
      </c>
      <c r="X106" s="85"/>
      <c r="Y106" s="85"/>
      <c r="Z106" s="6"/>
      <c r="AA106" s="9"/>
      <c r="AC106" s="5"/>
      <c r="AD106" s="5"/>
      <c r="AE106" s="5"/>
      <c r="AF106" s="8"/>
      <c r="AG106" s="9"/>
    </row>
    <row r="107" spans="1:33" s="7" customFormat="1" ht="12.75" customHeight="1" x14ac:dyDescent="0.15">
      <c r="A107" s="9"/>
      <c r="B107" s="9"/>
      <c r="C107" s="74" t="s">
        <v>487</v>
      </c>
      <c r="D107" s="74"/>
      <c r="E107" s="74"/>
      <c r="F107" s="9"/>
      <c r="G107" s="9"/>
      <c r="H107" s="9"/>
      <c r="I107" s="9"/>
      <c r="J107" s="9"/>
      <c r="K107" s="75"/>
      <c r="L107" s="75"/>
      <c r="M107" s="75"/>
      <c r="N107" s="75"/>
      <c r="O107" s="75"/>
      <c r="P107" s="75"/>
      <c r="Q107" s="75"/>
      <c r="R107" s="1083" t="s">
        <v>488</v>
      </c>
      <c r="S107" s="1083"/>
      <c r="T107" s="1083" t="s">
        <v>408</v>
      </c>
      <c r="U107" s="1083"/>
      <c r="V107" s="9"/>
      <c r="W107" s="85" t="s">
        <v>489</v>
      </c>
      <c r="X107" s="85"/>
      <c r="Y107" s="85"/>
      <c r="Z107" s="6"/>
      <c r="AA107" s="9"/>
      <c r="AC107" s="5"/>
      <c r="AD107" s="5"/>
      <c r="AE107" s="5"/>
      <c r="AF107" s="8"/>
      <c r="AG107" s="9"/>
    </row>
    <row r="108" spans="1:33" s="7" customFormat="1" ht="12" customHeight="1" x14ac:dyDescent="0.15">
      <c r="A108" s="9"/>
      <c r="B108" s="9"/>
      <c r="C108" s="74" t="s">
        <v>490</v>
      </c>
      <c r="D108" s="74"/>
      <c r="E108" s="74"/>
      <c r="F108" s="9"/>
      <c r="G108" s="9"/>
      <c r="H108" s="9"/>
      <c r="I108" s="9"/>
      <c r="J108" s="9"/>
      <c r="K108" s="75"/>
      <c r="L108" s="75"/>
      <c r="M108" s="75"/>
      <c r="N108" s="75"/>
      <c r="O108" s="75"/>
      <c r="P108" s="75"/>
      <c r="Q108" s="75"/>
      <c r="R108" s="1083" t="s">
        <v>491</v>
      </c>
      <c r="S108" s="1083"/>
      <c r="T108" s="1083" t="s">
        <v>408</v>
      </c>
      <c r="U108" s="1083"/>
      <c r="V108" s="9"/>
      <c r="W108" s="85" t="s">
        <v>492</v>
      </c>
      <c r="X108" s="85"/>
      <c r="Y108" s="85"/>
      <c r="Z108" s="6"/>
      <c r="AA108" s="9"/>
      <c r="AC108" s="5"/>
      <c r="AD108" s="5"/>
      <c r="AE108" s="5"/>
      <c r="AF108" s="8"/>
      <c r="AG108" s="9"/>
    </row>
    <row r="109" spans="1:33" s="7" customFormat="1" ht="12" customHeight="1" x14ac:dyDescent="0.15">
      <c r="A109" s="9"/>
      <c r="B109" s="9"/>
      <c r="C109" s="74" t="s">
        <v>493</v>
      </c>
      <c r="D109" s="74"/>
      <c r="E109" s="74"/>
      <c r="F109" s="9"/>
      <c r="G109" s="9"/>
      <c r="H109" s="75"/>
      <c r="I109" s="75"/>
      <c r="J109" s="75"/>
      <c r="K109" s="75"/>
      <c r="L109" s="75"/>
      <c r="M109" s="75"/>
      <c r="N109" s="75"/>
      <c r="O109" s="75"/>
      <c r="P109" s="75"/>
      <c r="Q109" s="75"/>
      <c r="R109" s="1083" t="s">
        <v>478</v>
      </c>
      <c r="S109" s="1083"/>
      <c r="T109" s="1083" t="s">
        <v>408</v>
      </c>
      <c r="U109" s="1083"/>
      <c r="V109" s="9"/>
      <c r="W109" s="85" t="s">
        <v>494</v>
      </c>
      <c r="X109" s="85"/>
      <c r="Y109" s="85"/>
      <c r="Z109" s="6"/>
      <c r="AA109" s="9"/>
      <c r="AC109" s="5"/>
      <c r="AD109" s="5"/>
      <c r="AE109" s="5"/>
      <c r="AF109" s="8"/>
      <c r="AG109" s="9"/>
    </row>
    <row r="110" spans="1:33" s="7" customFormat="1" ht="12" customHeight="1" x14ac:dyDescent="0.15">
      <c r="A110" s="9"/>
      <c r="B110" s="9"/>
      <c r="C110" s="74" t="s">
        <v>495</v>
      </c>
      <c r="D110" s="74"/>
      <c r="E110" s="74"/>
      <c r="F110" s="9"/>
      <c r="G110" s="9"/>
      <c r="H110" s="9"/>
      <c r="I110" s="9"/>
      <c r="J110" s="9"/>
      <c r="K110" s="9"/>
      <c r="L110" s="9"/>
      <c r="M110" s="9"/>
      <c r="N110" s="9"/>
      <c r="O110" s="75"/>
      <c r="P110" s="75"/>
      <c r="Q110" s="75"/>
      <c r="R110" s="1083" t="s">
        <v>496</v>
      </c>
      <c r="S110" s="1083"/>
      <c r="T110" s="1083" t="s">
        <v>408</v>
      </c>
      <c r="U110" s="1083"/>
      <c r="V110" s="9"/>
      <c r="W110" s="85" t="s">
        <v>497</v>
      </c>
      <c r="X110" s="85"/>
      <c r="Y110" s="85"/>
      <c r="Z110" s="6"/>
      <c r="AA110" s="9"/>
      <c r="AC110" s="5"/>
      <c r="AD110" s="5"/>
      <c r="AE110" s="5"/>
      <c r="AF110" s="8"/>
      <c r="AG110" s="9"/>
    </row>
    <row r="111" spans="1:33" s="7" customFormat="1" ht="12" customHeight="1" x14ac:dyDescent="0.15">
      <c r="A111" s="9"/>
      <c r="B111" s="9"/>
      <c r="C111" s="74" t="s">
        <v>498</v>
      </c>
      <c r="D111" s="74"/>
      <c r="E111" s="74"/>
      <c r="F111" s="9"/>
      <c r="G111" s="9"/>
      <c r="H111" s="9"/>
      <c r="I111" s="9"/>
      <c r="J111" s="9"/>
      <c r="K111" s="75"/>
      <c r="L111" s="75"/>
      <c r="M111" s="75"/>
      <c r="N111" s="75"/>
      <c r="O111" s="75"/>
      <c r="P111" s="75"/>
      <c r="Q111" s="75"/>
      <c r="R111" s="1083" t="s">
        <v>499</v>
      </c>
      <c r="S111" s="1083"/>
      <c r="T111" s="1083" t="s">
        <v>408</v>
      </c>
      <c r="U111" s="1083"/>
      <c r="V111" s="9"/>
      <c r="W111" s="85" t="s">
        <v>500</v>
      </c>
      <c r="X111" s="85"/>
      <c r="Y111" s="85"/>
      <c r="Z111" s="6"/>
      <c r="AA111" s="9"/>
      <c r="AC111" s="5"/>
      <c r="AD111" s="5"/>
      <c r="AE111" s="5"/>
      <c r="AF111" s="8"/>
      <c r="AG111" s="9"/>
    </row>
    <row r="112" spans="1:33" s="7" customFormat="1" ht="12" customHeight="1" x14ac:dyDescent="0.15">
      <c r="A112" s="9"/>
      <c r="B112" s="9"/>
      <c r="C112" s="74" t="s">
        <v>501</v>
      </c>
      <c r="D112" s="74"/>
      <c r="E112" s="74"/>
      <c r="F112" s="9"/>
      <c r="G112" s="9"/>
      <c r="H112" s="9"/>
      <c r="I112" s="9"/>
      <c r="J112" s="9"/>
      <c r="K112" s="75"/>
      <c r="L112" s="75"/>
      <c r="M112" s="75"/>
      <c r="N112" s="75"/>
      <c r="O112" s="75"/>
      <c r="P112" s="75"/>
      <c r="Q112" s="75"/>
      <c r="R112" s="1083" t="s">
        <v>502</v>
      </c>
      <c r="S112" s="1083"/>
      <c r="T112" s="1083" t="s">
        <v>408</v>
      </c>
      <c r="U112" s="1083"/>
      <c r="V112" s="9"/>
      <c r="W112" s="85" t="s">
        <v>503</v>
      </c>
      <c r="X112" s="85"/>
      <c r="Y112" s="85"/>
      <c r="Z112" s="6"/>
      <c r="AA112" s="9"/>
      <c r="AC112" s="5"/>
      <c r="AD112" s="5"/>
      <c r="AE112" s="5"/>
      <c r="AF112" s="8"/>
      <c r="AG112" s="9"/>
    </row>
    <row r="113" spans="1:33" s="7" customFormat="1" ht="12" customHeight="1" x14ac:dyDescent="0.15">
      <c r="A113" s="9"/>
      <c r="B113" s="9"/>
      <c r="C113" s="74" t="s">
        <v>504</v>
      </c>
      <c r="D113" s="74"/>
      <c r="E113" s="74"/>
      <c r="F113" s="9"/>
      <c r="G113" s="9"/>
      <c r="H113" s="9"/>
      <c r="I113" s="9"/>
      <c r="J113" s="9"/>
      <c r="K113" s="75"/>
      <c r="L113" s="75"/>
      <c r="M113" s="75"/>
      <c r="N113" s="75"/>
      <c r="O113" s="9"/>
      <c r="P113" s="75"/>
      <c r="Q113" s="75"/>
      <c r="R113" s="1083" t="s">
        <v>505</v>
      </c>
      <c r="S113" s="1083"/>
      <c r="T113" s="1083" t="s">
        <v>408</v>
      </c>
      <c r="U113" s="1083"/>
      <c r="V113" s="9"/>
      <c r="W113" s="85" t="s">
        <v>506</v>
      </c>
      <c r="X113" s="85"/>
      <c r="Y113" s="85"/>
      <c r="Z113" s="6"/>
      <c r="AA113" s="9"/>
      <c r="AC113" s="5"/>
      <c r="AD113" s="5"/>
      <c r="AE113" s="5"/>
      <c r="AF113" s="8"/>
      <c r="AG113" s="9"/>
    </row>
    <row r="114" spans="1:33" s="7" customFormat="1" ht="12" customHeight="1" x14ac:dyDescent="0.15">
      <c r="A114" s="9"/>
      <c r="B114" s="9"/>
      <c r="C114" s="74" t="s">
        <v>507</v>
      </c>
      <c r="D114" s="74"/>
      <c r="E114" s="74"/>
      <c r="F114" s="9"/>
      <c r="G114" s="9"/>
      <c r="H114" s="9"/>
      <c r="I114" s="9"/>
      <c r="J114" s="9"/>
      <c r="K114" s="75"/>
      <c r="L114" s="75"/>
      <c r="M114" s="75"/>
      <c r="N114" s="75"/>
      <c r="O114" s="75"/>
      <c r="P114" s="75"/>
      <c r="Q114" s="75"/>
      <c r="R114" s="1083" t="s">
        <v>508</v>
      </c>
      <c r="S114" s="1083"/>
      <c r="T114" s="1083" t="s">
        <v>408</v>
      </c>
      <c r="U114" s="1083"/>
      <c r="V114" s="9"/>
      <c r="W114" s="85" t="s">
        <v>509</v>
      </c>
      <c r="X114" s="85"/>
      <c r="Y114" s="85"/>
      <c r="Z114" s="6"/>
      <c r="AA114" s="9"/>
      <c r="AC114" s="5"/>
      <c r="AD114" s="5"/>
      <c r="AE114" s="5"/>
      <c r="AF114" s="8"/>
      <c r="AG114" s="9"/>
    </row>
    <row r="115" spans="1:33" s="7" customFormat="1" ht="12" customHeight="1" x14ac:dyDescent="0.15">
      <c r="A115" s="9"/>
      <c r="B115" s="9"/>
      <c r="C115" s="74" t="s">
        <v>510</v>
      </c>
      <c r="D115" s="74"/>
      <c r="E115" s="74"/>
      <c r="F115" s="9"/>
      <c r="G115" s="9"/>
      <c r="H115" s="9"/>
      <c r="I115" s="9"/>
      <c r="J115" s="9"/>
      <c r="K115" s="9"/>
      <c r="L115" s="9"/>
      <c r="M115" s="9"/>
      <c r="N115" s="9"/>
      <c r="O115" s="75"/>
      <c r="P115" s="75"/>
      <c r="Q115" s="75"/>
      <c r="R115" s="1083" t="s">
        <v>481</v>
      </c>
      <c r="S115" s="1083"/>
      <c r="T115" s="1083" t="s">
        <v>408</v>
      </c>
      <c r="U115" s="1083"/>
      <c r="V115" s="9"/>
      <c r="W115" s="85" t="s">
        <v>511</v>
      </c>
      <c r="X115" s="85"/>
      <c r="Y115" s="85"/>
      <c r="Z115" s="6"/>
      <c r="AA115" s="9"/>
      <c r="AC115" s="5"/>
      <c r="AD115" s="5"/>
      <c r="AE115" s="5"/>
      <c r="AF115" s="8"/>
      <c r="AG115" s="9"/>
    </row>
    <row r="116" spans="1:33" s="6" customFormat="1" ht="13.5" customHeight="1" x14ac:dyDescent="0.15">
      <c r="A116" s="9"/>
      <c r="B116" s="9"/>
      <c r="C116" s="74" t="s">
        <v>512</v>
      </c>
      <c r="D116" s="74"/>
      <c r="E116" s="74"/>
      <c r="F116" s="9"/>
      <c r="G116" s="9"/>
      <c r="H116" s="9"/>
      <c r="I116" s="9"/>
      <c r="J116" s="9"/>
      <c r="K116" s="9"/>
      <c r="L116" s="9"/>
      <c r="M116" s="9"/>
      <c r="N116" s="9"/>
      <c r="O116" s="75"/>
      <c r="P116" s="75"/>
      <c r="Q116" s="75"/>
      <c r="R116" s="87"/>
      <c r="S116" s="87"/>
      <c r="T116" s="1082"/>
      <c r="U116" s="1082"/>
      <c r="V116" s="9"/>
      <c r="W116" s="85" t="s">
        <v>513</v>
      </c>
      <c r="X116" s="85"/>
      <c r="Y116" s="85"/>
      <c r="AA116" s="9"/>
      <c r="AB116" s="7"/>
      <c r="AC116" s="5"/>
      <c r="AD116" s="5"/>
      <c r="AE116" s="5"/>
      <c r="AF116" s="8"/>
      <c r="AG116" s="9"/>
    </row>
    <row r="117" spans="1:33" s="6" customFormat="1" ht="12" customHeight="1" x14ac:dyDescent="0.15">
      <c r="A117" s="9"/>
      <c r="B117" s="9"/>
      <c r="C117" s="74" t="s">
        <v>514</v>
      </c>
      <c r="D117" s="74"/>
      <c r="E117" s="74"/>
      <c r="F117" s="9"/>
      <c r="G117" s="9"/>
      <c r="H117" s="9"/>
      <c r="I117" s="9"/>
      <c r="J117" s="9"/>
      <c r="K117" s="9"/>
      <c r="L117" s="9"/>
      <c r="M117" s="9"/>
      <c r="N117" s="9"/>
      <c r="O117" s="75"/>
      <c r="P117" s="75"/>
      <c r="Q117" s="75"/>
      <c r="R117" s="87"/>
      <c r="S117" s="87"/>
      <c r="T117" s="1082"/>
      <c r="U117" s="1082"/>
      <c r="V117" s="9"/>
      <c r="W117" s="85" t="s">
        <v>515</v>
      </c>
      <c r="X117" s="85"/>
      <c r="Y117" s="85"/>
      <c r="AA117" s="9"/>
      <c r="AB117" s="7"/>
      <c r="AC117" s="5"/>
      <c r="AD117" s="5"/>
      <c r="AE117" s="5"/>
      <c r="AF117" s="8"/>
      <c r="AG117" s="9"/>
    </row>
    <row r="118" spans="1:33" s="6" customFormat="1" ht="12" customHeight="1" x14ac:dyDescent="0.15">
      <c r="A118" s="9"/>
      <c r="B118" s="9"/>
      <c r="C118" s="74" t="s">
        <v>516</v>
      </c>
      <c r="D118" s="74"/>
      <c r="E118" s="74"/>
      <c r="F118" s="9"/>
      <c r="G118" s="9"/>
      <c r="H118" s="9"/>
      <c r="I118" s="9"/>
      <c r="J118" s="9"/>
      <c r="K118" s="9"/>
      <c r="L118" s="9"/>
      <c r="M118" s="9"/>
      <c r="N118" s="9"/>
      <c r="O118" s="75"/>
      <c r="P118" s="75"/>
      <c r="Q118" s="75"/>
      <c r="R118" s="87"/>
      <c r="S118" s="87"/>
      <c r="T118" s="1082"/>
      <c r="U118" s="1082"/>
      <c r="V118" s="9"/>
      <c r="W118" s="85" t="s">
        <v>517</v>
      </c>
      <c r="X118" s="85"/>
      <c r="Y118" s="85"/>
      <c r="AA118" s="9"/>
      <c r="AB118" s="7"/>
      <c r="AC118" s="5"/>
      <c r="AD118" s="5"/>
      <c r="AE118" s="5"/>
      <c r="AF118" s="8"/>
      <c r="AG118" s="9"/>
    </row>
    <row r="119" spans="1:33" s="6" customFormat="1" ht="12" customHeight="1" x14ac:dyDescent="0.15">
      <c r="A119" s="9"/>
      <c r="B119" s="9"/>
      <c r="C119" s="74" t="s">
        <v>518</v>
      </c>
      <c r="D119" s="74"/>
      <c r="E119" s="74"/>
      <c r="F119" s="9"/>
      <c r="G119" s="9"/>
      <c r="H119" s="9"/>
      <c r="I119" s="9"/>
      <c r="J119" s="9"/>
      <c r="K119" s="9"/>
      <c r="L119" s="9"/>
      <c r="M119" s="9"/>
      <c r="N119" s="9"/>
      <c r="O119" s="9"/>
      <c r="P119" s="9"/>
      <c r="Q119" s="75"/>
      <c r="R119" s="87"/>
      <c r="S119" s="87"/>
      <c r="T119" s="1082"/>
      <c r="U119" s="1082"/>
      <c r="V119" s="9"/>
      <c r="W119" s="85" t="s">
        <v>519</v>
      </c>
      <c r="X119" s="85"/>
      <c r="Y119" s="85"/>
      <c r="AA119" s="9"/>
      <c r="AB119" s="7"/>
      <c r="AC119" s="5"/>
      <c r="AD119" s="5"/>
      <c r="AE119" s="5"/>
      <c r="AF119" s="8"/>
      <c r="AG119" s="9"/>
    </row>
    <row r="120" spans="1:33" s="6" customFormat="1" ht="12" customHeight="1" x14ac:dyDescent="0.15">
      <c r="A120" s="9"/>
      <c r="B120" s="9"/>
      <c r="C120" s="74" t="s">
        <v>520</v>
      </c>
      <c r="D120" s="74"/>
      <c r="E120" s="74"/>
      <c r="F120" s="9"/>
      <c r="G120" s="9"/>
      <c r="H120" s="9"/>
      <c r="I120" s="9"/>
      <c r="J120" s="9"/>
      <c r="K120" s="9"/>
      <c r="L120" s="9"/>
      <c r="M120" s="9"/>
      <c r="N120" s="9"/>
      <c r="O120" s="75"/>
      <c r="P120" s="75"/>
      <c r="Q120" s="75"/>
      <c r="R120" s="87"/>
      <c r="S120" s="87"/>
      <c r="T120" s="1082"/>
      <c r="U120" s="1082"/>
      <c r="V120" s="9"/>
      <c r="W120" s="85" t="s">
        <v>521</v>
      </c>
      <c r="X120" s="85"/>
      <c r="Y120" s="85"/>
      <c r="AA120" s="9"/>
      <c r="AB120" s="7"/>
      <c r="AC120" s="5"/>
      <c r="AD120" s="5"/>
      <c r="AE120" s="5"/>
      <c r="AF120" s="8"/>
      <c r="AG120" s="9"/>
    </row>
    <row r="121" spans="1:33" s="6" customFormat="1" ht="12" customHeight="1" x14ac:dyDescent="0.15">
      <c r="A121" s="9"/>
      <c r="B121" s="9"/>
      <c r="C121" s="74" t="s">
        <v>522</v>
      </c>
      <c r="D121" s="74"/>
      <c r="E121" s="74"/>
      <c r="F121" s="9"/>
      <c r="G121" s="9"/>
      <c r="H121" s="9"/>
      <c r="I121" s="9"/>
      <c r="J121" s="9"/>
      <c r="K121" s="9"/>
      <c r="L121" s="9"/>
      <c r="M121" s="9"/>
      <c r="N121" s="9"/>
      <c r="O121" s="75"/>
      <c r="P121" s="75"/>
      <c r="Q121" s="75"/>
      <c r="R121" s="87"/>
      <c r="S121" s="87"/>
      <c r="T121" s="1082"/>
      <c r="U121" s="1082"/>
      <c r="V121" s="9"/>
      <c r="W121" s="85" t="s">
        <v>523</v>
      </c>
      <c r="X121" s="85"/>
      <c r="Y121" s="85"/>
      <c r="AA121" s="9"/>
      <c r="AB121" s="7"/>
      <c r="AC121" s="5"/>
      <c r="AD121" s="5"/>
      <c r="AE121" s="5"/>
      <c r="AF121" s="8"/>
      <c r="AG121" s="9"/>
    </row>
    <row r="122" spans="1:33" s="6" customFormat="1" ht="12" customHeight="1" x14ac:dyDescent="0.15">
      <c r="A122" s="9"/>
      <c r="B122" s="9"/>
      <c r="C122" s="74" t="s">
        <v>524</v>
      </c>
      <c r="D122" s="74"/>
      <c r="E122" s="74"/>
      <c r="F122" s="9"/>
      <c r="G122" s="9"/>
      <c r="H122" s="9"/>
      <c r="I122" s="9"/>
      <c r="J122" s="9"/>
      <c r="K122" s="75"/>
      <c r="L122" s="75"/>
      <c r="M122" s="9"/>
      <c r="N122" s="9"/>
      <c r="O122" s="9"/>
      <c r="P122" s="75"/>
      <c r="Q122" s="75"/>
      <c r="R122" s="87"/>
      <c r="S122" s="87"/>
      <c r="T122" s="1082"/>
      <c r="U122" s="1082"/>
      <c r="V122" s="9"/>
      <c r="W122" s="85" t="s">
        <v>525</v>
      </c>
      <c r="X122" s="85"/>
      <c r="Y122" s="85"/>
      <c r="AA122" s="9"/>
      <c r="AB122" s="7"/>
      <c r="AC122" s="5"/>
      <c r="AD122" s="5"/>
      <c r="AE122" s="5"/>
      <c r="AF122" s="8"/>
      <c r="AG122" s="9"/>
    </row>
    <row r="123" spans="1:33" s="6" customFormat="1" ht="12" customHeight="1" x14ac:dyDescent="0.15">
      <c r="A123" s="9"/>
      <c r="B123" s="9"/>
      <c r="C123" s="74" t="s">
        <v>526</v>
      </c>
      <c r="D123" s="74"/>
      <c r="E123" s="74"/>
      <c r="F123" s="9"/>
      <c r="G123" s="9"/>
      <c r="H123" s="9"/>
      <c r="I123" s="9"/>
      <c r="J123" s="9"/>
      <c r="K123" s="75"/>
      <c r="L123" s="75"/>
      <c r="M123" s="75"/>
      <c r="N123" s="75"/>
      <c r="O123" s="75"/>
      <c r="P123" s="75"/>
      <c r="Q123" s="75"/>
      <c r="R123" s="87"/>
      <c r="S123" s="87"/>
      <c r="T123" s="1082"/>
      <c r="U123" s="1082"/>
      <c r="V123" s="9"/>
      <c r="W123" s="85" t="s">
        <v>527</v>
      </c>
      <c r="X123" s="85"/>
      <c r="Y123" s="85"/>
      <c r="AA123" s="9"/>
      <c r="AB123" s="7"/>
      <c r="AC123" s="5"/>
      <c r="AD123" s="5"/>
      <c r="AE123" s="5"/>
      <c r="AF123" s="8"/>
      <c r="AG123" s="9"/>
    </row>
    <row r="124" spans="1:33" s="6" customFormat="1" ht="12" customHeight="1" x14ac:dyDescent="0.15">
      <c r="A124" s="9"/>
      <c r="B124" s="9"/>
      <c r="C124" s="74" t="s">
        <v>528</v>
      </c>
      <c r="D124" s="74"/>
      <c r="E124" s="74"/>
      <c r="F124" s="9"/>
      <c r="G124" s="9"/>
      <c r="H124" s="9"/>
      <c r="I124" s="9"/>
      <c r="J124" s="9"/>
      <c r="K124" s="75"/>
      <c r="L124" s="75"/>
      <c r="M124" s="75"/>
      <c r="N124" s="75"/>
      <c r="O124" s="75"/>
      <c r="P124" s="75"/>
      <c r="Q124" s="75"/>
      <c r="R124" s="87"/>
      <c r="S124" s="87"/>
      <c r="T124" s="1082"/>
      <c r="U124" s="1082"/>
      <c r="V124" s="9"/>
      <c r="W124" s="85" t="s">
        <v>529</v>
      </c>
      <c r="X124" s="85"/>
      <c r="Y124" s="85"/>
      <c r="AA124" s="9"/>
      <c r="AB124" s="7"/>
      <c r="AC124" s="5"/>
      <c r="AD124" s="5"/>
      <c r="AE124" s="5"/>
      <c r="AF124" s="8"/>
      <c r="AG124" s="9"/>
    </row>
    <row r="125" spans="1:33" s="6" customFormat="1" ht="12" customHeight="1" x14ac:dyDescent="0.15">
      <c r="A125" s="9"/>
      <c r="B125" s="9"/>
      <c r="C125" s="74" t="s">
        <v>530</v>
      </c>
      <c r="D125" s="74"/>
      <c r="E125" s="74"/>
      <c r="F125" s="9"/>
      <c r="G125" s="9"/>
      <c r="H125" s="9"/>
      <c r="I125" s="9"/>
      <c r="J125" s="9"/>
      <c r="K125" s="75"/>
      <c r="L125" s="75"/>
      <c r="M125" s="75"/>
      <c r="N125" s="75"/>
      <c r="O125" s="75"/>
      <c r="P125" s="75"/>
      <c r="Q125" s="75"/>
      <c r="R125" s="87"/>
      <c r="S125" s="87"/>
      <c r="T125" s="1082"/>
      <c r="U125" s="1082"/>
      <c r="V125" s="9"/>
      <c r="W125" s="85" t="s">
        <v>531</v>
      </c>
      <c r="X125" s="85"/>
      <c r="Y125" s="85"/>
      <c r="AA125" s="9"/>
      <c r="AB125" s="7"/>
      <c r="AC125" s="5"/>
      <c r="AD125" s="5"/>
      <c r="AE125" s="5"/>
      <c r="AF125" s="8"/>
      <c r="AG125" s="9"/>
    </row>
    <row r="126" spans="1:33" s="6" customFormat="1" ht="12" customHeight="1" x14ac:dyDescent="0.15">
      <c r="A126" s="9"/>
      <c r="B126" s="9"/>
      <c r="C126" s="74" t="s">
        <v>532</v>
      </c>
      <c r="D126" s="74"/>
      <c r="E126" s="74"/>
      <c r="F126" s="9"/>
      <c r="G126" s="9"/>
      <c r="H126" s="9"/>
      <c r="I126" s="9"/>
      <c r="J126" s="9"/>
      <c r="K126" s="75"/>
      <c r="L126" s="75"/>
      <c r="M126" s="75"/>
      <c r="N126" s="75"/>
      <c r="O126" s="75"/>
      <c r="P126" s="75"/>
      <c r="Q126" s="75"/>
      <c r="R126" s="87"/>
      <c r="S126" s="87"/>
      <c r="T126" s="1082"/>
      <c r="U126" s="1082"/>
      <c r="V126" s="9"/>
      <c r="W126" s="85" t="s">
        <v>533</v>
      </c>
      <c r="X126" s="85"/>
      <c r="Y126" s="85"/>
      <c r="AA126" s="9"/>
      <c r="AB126" s="7"/>
      <c r="AC126" s="5"/>
      <c r="AD126" s="5"/>
      <c r="AE126" s="5"/>
      <c r="AF126" s="8"/>
      <c r="AG126" s="9"/>
    </row>
    <row r="127" spans="1:33" s="6" customFormat="1" ht="12" customHeight="1" x14ac:dyDescent="0.15">
      <c r="A127" s="9"/>
      <c r="B127" s="9"/>
      <c r="C127" s="74" t="s">
        <v>534</v>
      </c>
      <c r="D127" s="74"/>
      <c r="E127" s="74"/>
      <c r="F127" s="9"/>
      <c r="G127" s="9"/>
      <c r="H127" s="9"/>
      <c r="I127" s="9"/>
      <c r="J127" s="9"/>
      <c r="K127" s="75"/>
      <c r="L127" s="75"/>
      <c r="M127" s="75"/>
      <c r="N127" s="75"/>
      <c r="O127" s="75"/>
      <c r="P127" s="75"/>
      <c r="Q127" s="75"/>
      <c r="R127" s="87"/>
      <c r="S127" s="87"/>
      <c r="T127" s="1082"/>
      <c r="U127" s="1082"/>
      <c r="V127" s="9"/>
      <c r="W127" s="85" t="s">
        <v>535</v>
      </c>
      <c r="X127" s="85"/>
      <c r="Y127" s="85"/>
      <c r="AA127" s="9"/>
      <c r="AB127" s="7"/>
      <c r="AC127" s="5"/>
      <c r="AD127" s="5"/>
      <c r="AE127" s="5"/>
      <c r="AF127" s="8"/>
      <c r="AG127" s="9"/>
    </row>
    <row r="128" spans="1:33" s="6" customFormat="1" ht="12" customHeight="1" x14ac:dyDescent="0.15">
      <c r="A128" s="9"/>
      <c r="B128" s="9"/>
      <c r="C128" s="74" t="s">
        <v>536</v>
      </c>
      <c r="D128" s="74"/>
      <c r="E128" s="74"/>
      <c r="F128" s="9"/>
      <c r="G128" s="9"/>
      <c r="H128" s="9"/>
      <c r="I128" s="9"/>
      <c r="J128" s="9"/>
      <c r="K128" s="75"/>
      <c r="L128" s="75"/>
      <c r="M128" s="75"/>
      <c r="N128" s="75"/>
      <c r="O128" s="75"/>
      <c r="P128" s="75"/>
      <c r="Q128" s="75"/>
      <c r="R128" s="87"/>
      <c r="S128" s="87"/>
      <c r="T128" s="1082"/>
      <c r="U128" s="1082"/>
      <c r="V128" s="9"/>
      <c r="W128" s="72" t="s">
        <v>537</v>
      </c>
      <c r="X128" s="72"/>
      <c r="Y128" s="9"/>
      <c r="AA128" s="9"/>
      <c r="AB128" s="7"/>
      <c r="AC128" s="5"/>
      <c r="AD128" s="5"/>
      <c r="AE128" s="5"/>
      <c r="AF128" s="8"/>
      <c r="AG128" s="9"/>
    </row>
    <row r="129" spans="1:33" s="6" customFormat="1" ht="12" customHeight="1" x14ac:dyDescent="0.15">
      <c r="A129" s="9"/>
      <c r="B129" s="9"/>
      <c r="C129" s="74" t="s">
        <v>538</v>
      </c>
      <c r="D129" s="74"/>
      <c r="E129" s="74"/>
      <c r="F129" s="9"/>
      <c r="G129" s="9"/>
      <c r="H129" s="75"/>
      <c r="I129" s="75"/>
      <c r="J129" s="75"/>
      <c r="K129" s="75"/>
      <c r="L129" s="75"/>
      <c r="M129" s="75"/>
      <c r="N129" s="75"/>
      <c r="O129" s="75"/>
      <c r="P129" s="75"/>
      <c r="Q129" s="75"/>
      <c r="R129" s="87"/>
      <c r="S129" s="87"/>
      <c r="T129" s="1082"/>
      <c r="U129" s="1082"/>
      <c r="V129" s="9"/>
      <c r="W129" s="85" t="s">
        <v>539</v>
      </c>
      <c r="X129" s="72"/>
      <c r="Y129" s="9"/>
      <c r="AA129" s="9"/>
      <c r="AB129" s="7"/>
      <c r="AC129" s="5"/>
      <c r="AD129" s="5"/>
      <c r="AE129" s="5"/>
      <c r="AF129" s="8"/>
      <c r="AG129" s="9"/>
    </row>
    <row r="130" spans="1:33" s="6" customFormat="1" ht="12" customHeight="1" x14ac:dyDescent="0.15">
      <c r="A130" s="9"/>
      <c r="B130" s="9"/>
      <c r="C130" s="9"/>
      <c r="D130" s="9"/>
      <c r="E130" s="9"/>
      <c r="F130" s="9"/>
      <c r="G130" s="9"/>
      <c r="H130" s="75"/>
      <c r="I130" s="75"/>
      <c r="J130" s="75"/>
      <c r="K130" s="75"/>
      <c r="L130" s="75"/>
      <c r="M130" s="75"/>
      <c r="N130" s="75"/>
      <c r="O130" s="75"/>
      <c r="P130" s="75"/>
      <c r="Q130" s="75"/>
      <c r="R130" s="9"/>
      <c r="S130" s="9"/>
      <c r="T130" s="9"/>
      <c r="U130" s="9"/>
      <c r="V130" s="9"/>
      <c r="W130" s="72" t="s">
        <v>540</v>
      </c>
      <c r="X130" s="72"/>
      <c r="Y130" s="9"/>
      <c r="AA130" s="9"/>
      <c r="AB130" s="7"/>
      <c r="AC130" s="5"/>
      <c r="AD130" s="5"/>
      <c r="AE130" s="5"/>
      <c r="AF130" s="8"/>
      <c r="AG130" s="9"/>
    </row>
    <row r="131" spans="1:33" s="6" customFormat="1" ht="12" customHeight="1" x14ac:dyDescent="0.15">
      <c r="A131" s="9"/>
      <c r="B131" s="9"/>
      <c r="C131" s="9"/>
      <c r="D131" s="9"/>
      <c r="E131" s="9"/>
      <c r="F131" s="9"/>
      <c r="G131" s="9"/>
      <c r="H131" s="9"/>
      <c r="I131" s="9"/>
      <c r="J131" s="9"/>
      <c r="K131" s="9"/>
      <c r="L131" s="9"/>
      <c r="M131" s="9"/>
      <c r="N131" s="9"/>
      <c r="O131" s="9"/>
      <c r="P131" s="9"/>
      <c r="Q131" s="9"/>
      <c r="R131" s="9"/>
      <c r="S131" s="9"/>
      <c r="T131" s="9"/>
      <c r="U131" s="9"/>
      <c r="V131" s="9"/>
      <c r="W131" s="72" t="s">
        <v>541</v>
      </c>
      <c r="X131" s="72"/>
      <c r="Y131" s="9"/>
      <c r="AA131" s="9"/>
      <c r="AB131" s="7"/>
      <c r="AC131" s="5"/>
      <c r="AD131" s="5"/>
      <c r="AE131" s="5"/>
      <c r="AF131" s="8"/>
      <c r="AG131" s="9"/>
    </row>
    <row r="132" spans="1:33" ht="12" customHeight="1" x14ac:dyDescent="0.15">
      <c r="W132" s="72" t="s">
        <v>542</v>
      </c>
      <c r="X132" s="72"/>
    </row>
    <row r="133" spans="1:33" ht="12" customHeight="1" x14ac:dyDescent="0.15">
      <c r="W133" s="72" t="s">
        <v>543</v>
      </c>
      <c r="X133" s="72"/>
    </row>
    <row r="134" spans="1:33" ht="12" customHeight="1" x14ac:dyDescent="0.15">
      <c r="W134" s="72"/>
      <c r="X134" s="72"/>
    </row>
    <row r="135" spans="1:33" ht="12" customHeight="1" x14ac:dyDescent="0.15">
      <c r="W135" s="72"/>
      <c r="X135" s="72"/>
    </row>
    <row r="136" spans="1:33" ht="12" customHeight="1" x14ac:dyDescent="0.15">
      <c r="W136" s="72"/>
      <c r="X136" s="72"/>
    </row>
    <row r="137" spans="1:33" ht="12" customHeight="1" x14ac:dyDescent="0.15">
      <c r="W137" s="72"/>
      <c r="X137" s="72"/>
    </row>
    <row r="138" spans="1:33" ht="12" customHeight="1" x14ac:dyDescent="0.15">
      <c r="W138" s="72"/>
      <c r="X138" s="72"/>
    </row>
    <row r="139" spans="1:33" ht="12" customHeight="1" x14ac:dyDescent="0.15"/>
    <row r="140" spans="1:33" ht="12" customHeight="1" x14ac:dyDescent="0.15"/>
    <row r="141" spans="1:33" ht="12" customHeight="1" x14ac:dyDescent="0.15"/>
    <row r="142" spans="1:33" ht="12" customHeight="1" x14ac:dyDescent="0.15"/>
    <row r="143" spans="1:33" ht="12" customHeight="1" x14ac:dyDescent="0.15"/>
    <row r="144" spans="1:33" ht="12" customHeight="1" x14ac:dyDescent="0.15"/>
    <row r="145" spans="1:33" ht="12" customHeight="1" x14ac:dyDescent="0.15"/>
    <row r="146" spans="1:33" ht="12" customHeight="1" x14ac:dyDescent="0.15"/>
    <row r="147" spans="1:33" ht="12" customHeight="1" x14ac:dyDescent="0.15"/>
    <row r="148" spans="1:33" s="6" customFormat="1" ht="12" customHeight="1" x14ac:dyDescent="0.1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AA148" s="9"/>
      <c r="AB148" s="7"/>
      <c r="AC148" s="5"/>
      <c r="AD148" s="5"/>
      <c r="AE148" s="5"/>
      <c r="AF148" s="8"/>
      <c r="AG148" s="9"/>
    </row>
    <row r="149" spans="1:33" s="6" customFormat="1" ht="12" customHeight="1" x14ac:dyDescent="0.1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AA149" s="9"/>
      <c r="AB149" s="7"/>
      <c r="AC149" s="5"/>
      <c r="AD149" s="5"/>
      <c r="AE149" s="5"/>
      <c r="AF149" s="8"/>
      <c r="AG149" s="9"/>
    </row>
    <row r="150" spans="1:33" s="6" customFormat="1" ht="12" customHeight="1" x14ac:dyDescent="0.1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AA150" s="9"/>
      <c r="AB150" s="7"/>
      <c r="AC150" s="5"/>
      <c r="AD150" s="5"/>
      <c r="AE150" s="5"/>
      <c r="AF150" s="8"/>
      <c r="AG150" s="9"/>
    </row>
    <row r="151" spans="1:33" s="6" customFormat="1" ht="12" customHeight="1" x14ac:dyDescent="0.1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AA151" s="9"/>
      <c r="AB151" s="7"/>
      <c r="AC151" s="5"/>
      <c r="AD151" s="5"/>
      <c r="AE151" s="5"/>
      <c r="AF151" s="8"/>
      <c r="AG151" s="9"/>
    </row>
    <row r="152" spans="1:33" s="6" customFormat="1" ht="12" customHeight="1" x14ac:dyDescent="0.1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AA152" s="9"/>
      <c r="AB152" s="7"/>
      <c r="AC152" s="5"/>
      <c r="AD152" s="5"/>
      <c r="AE152" s="5"/>
      <c r="AF152" s="8"/>
      <c r="AG152" s="9"/>
    </row>
    <row r="153" spans="1:33" s="6" customFormat="1" ht="12" customHeight="1" x14ac:dyDescent="0.1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AA153" s="9"/>
      <c r="AB153" s="7"/>
      <c r="AC153" s="5"/>
      <c r="AD153" s="5"/>
      <c r="AE153" s="5"/>
      <c r="AF153" s="8"/>
      <c r="AG153" s="9"/>
    </row>
    <row r="154" spans="1:33" s="6" customFormat="1" ht="12"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AA154" s="9"/>
      <c r="AB154" s="7"/>
      <c r="AC154" s="5"/>
      <c r="AD154" s="5"/>
      <c r="AE154" s="5"/>
      <c r="AF154" s="8"/>
      <c r="AG154" s="9"/>
    </row>
    <row r="155" spans="1:33" s="6" customFormat="1" ht="12" customHeight="1" x14ac:dyDescent="0.1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AA155" s="9"/>
      <c r="AB155" s="7"/>
      <c r="AC155" s="5"/>
      <c r="AD155" s="5"/>
      <c r="AE155" s="5"/>
      <c r="AF155" s="8"/>
      <c r="AG155" s="9"/>
    </row>
    <row r="156" spans="1:33" s="6" customFormat="1" ht="12" customHeight="1" x14ac:dyDescent="0.1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AA156" s="9"/>
      <c r="AB156" s="7"/>
      <c r="AC156" s="5"/>
      <c r="AD156" s="5"/>
      <c r="AE156" s="5"/>
      <c r="AF156" s="8"/>
      <c r="AG156" s="9"/>
    </row>
    <row r="157" spans="1:33" s="6" customFormat="1" ht="12" customHeight="1" x14ac:dyDescent="0.1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AA157" s="9"/>
      <c r="AB157" s="7"/>
      <c r="AC157" s="5"/>
      <c r="AD157" s="5"/>
      <c r="AE157" s="5"/>
      <c r="AF157" s="8"/>
      <c r="AG157" s="9"/>
    </row>
    <row r="158" spans="1:33" s="6" customFormat="1" ht="12" customHeight="1" x14ac:dyDescent="0.1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AA158" s="9"/>
      <c r="AB158" s="7"/>
      <c r="AC158" s="5"/>
      <c r="AD158" s="5"/>
      <c r="AE158" s="5"/>
      <c r="AF158" s="8"/>
      <c r="AG158" s="9"/>
    </row>
    <row r="159" spans="1:33" s="6" customFormat="1" ht="12" customHeight="1" x14ac:dyDescent="0.1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AA159" s="9"/>
      <c r="AB159" s="7"/>
      <c r="AC159" s="5"/>
      <c r="AD159" s="5"/>
      <c r="AE159" s="5"/>
      <c r="AF159" s="8"/>
      <c r="AG159" s="9"/>
    </row>
    <row r="160" spans="1:33" s="6" customFormat="1" ht="12" customHeight="1" x14ac:dyDescent="0.1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AA160" s="9"/>
      <c r="AB160" s="7"/>
      <c r="AC160" s="5"/>
      <c r="AD160" s="5"/>
      <c r="AE160" s="5"/>
      <c r="AF160" s="8"/>
      <c r="AG160" s="9"/>
    </row>
    <row r="161" spans="1:33" s="6" customFormat="1" ht="12" customHeight="1" x14ac:dyDescent="0.15">
      <c r="A161" s="9"/>
      <c r="B161" s="57"/>
      <c r="C161" s="57"/>
      <c r="D161" s="57"/>
      <c r="E161" s="57"/>
      <c r="F161" s="57"/>
      <c r="G161" s="57"/>
      <c r="H161" s="57"/>
      <c r="I161" s="57"/>
      <c r="J161" s="57"/>
      <c r="K161" s="57"/>
      <c r="L161" s="57"/>
      <c r="M161" s="57"/>
      <c r="N161" s="57"/>
      <c r="O161" s="57"/>
      <c r="P161" s="57"/>
      <c r="Q161" s="57"/>
      <c r="R161" s="57"/>
      <c r="S161" s="57"/>
      <c r="T161" s="9"/>
      <c r="U161" s="9"/>
      <c r="V161" s="9"/>
      <c r="W161" s="9"/>
      <c r="X161" s="9"/>
      <c r="Y161" s="57"/>
      <c r="AA161" s="9"/>
      <c r="AB161" s="7"/>
      <c r="AC161" s="5"/>
      <c r="AD161" s="5"/>
      <c r="AE161" s="5"/>
      <c r="AF161" s="8"/>
      <c r="AG161" s="9"/>
    </row>
    <row r="162" spans="1:33" s="6" customFormat="1" ht="12" customHeight="1" x14ac:dyDescent="0.15">
      <c r="A162" s="9"/>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AA162" s="9"/>
      <c r="AB162" s="7"/>
      <c r="AC162" s="5"/>
      <c r="AD162" s="5"/>
      <c r="AE162" s="5"/>
      <c r="AF162" s="8"/>
      <c r="AG162" s="9"/>
    </row>
    <row r="163" spans="1:33" s="6" customFormat="1" x14ac:dyDescent="0.1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AA163" s="9"/>
      <c r="AB163" s="7"/>
      <c r="AC163" s="5"/>
      <c r="AD163" s="5"/>
      <c r="AE163" s="5"/>
      <c r="AF163" s="8"/>
      <c r="AG163" s="9"/>
    </row>
    <row r="197" spans="1:33" s="6" customFormat="1" x14ac:dyDescent="0.1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AA197" s="9"/>
      <c r="AB197" s="7"/>
      <c r="AC197" s="5"/>
      <c r="AD197" s="5"/>
      <c r="AE197" s="5"/>
      <c r="AF197" s="8"/>
      <c r="AG197" s="9"/>
    </row>
    <row r="198" spans="1:33" s="6" customFormat="1" ht="15.75" x14ac:dyDescent="0.25">
      <c r="A198" s="9"/>
      <c r="B198" s="9"/>
      <c r="C198" s="9"/>
      <c r="D198" s="9"/>
      <c r="E198" s="9"/>
      <c r="F198" s="9"/>
      <c r="G198" s="9"/>
      <c r="H198" s="9"/>
      <c r="I198" s="9"/>
      <c r="J198" s="9"/>
      <c r="K198" s="9"/>
      <c r="L198" s="9"/>
      <c r="M198" s="9"/>
      <c r="N198" s="9"/>
      <c r="O198" s="9"/>
      <c r="P198" s="88"/>
      <c r="Q198" s="9"/>
      <c r="R198" s="9"/>
      <c r="S198" s="9"/>
      <c r="T198" s="9"/>
      <c r="U198" s="9"/>
      <c r="V198" s="9"/>
      <c r="W198" s="9"/>
      <c r="X198" s="9"/>
      <c r="Y198" s="92"/>
      <c r="AA198" s="9"/>
      <c r="AB198" s="7"/>
      <c r="AC198" s="5"/>
      <c r="AD198" s="5"/>
      <c r="AE198" s="5"/>
      <c r="AF198" s="8"/>
      <c r="AG198" s="9"/>
    </row>
    <row r="199" spans="1:33" s="6" customFormat="1" ht="15.75" x14ac:dyDescent="0.25">
      <c r="A199" s="9"/>
      <c r="B199" s="9"/>
      <c r="C199" s="9"/>
      <c r="D199" s="9"/>
      <c r="E199" s="9"/>
      <c r="F199" s="9"/>
      <c r="G199" s="9"/>
      <c r="H199" s="9"/>
      <c r="I199" s="9"/>
      <c r="J199" s="9"/>
      <c r="K199" s="9"/>
      <c r="L199" s="9"/>
      <c r="M199" s="9"/>
      <c r="N199" s="9"/>
      <c r="O199" s="9"/>
      <c r="P199" s="88"/>
      <c r="Q199" s="9"/>
      <c r="R199" s="9"/>
      <c r="S199" s="9"/>
      <c r="T199" s="9"/>
      <c r="U199" s="9"/>
      <c r="V199" s="9"/>
      <c r="W199" s="9"/>
      <c r="X199" s="9"/>
      <c r="Y199" s="93"/>
      <c r="AA199" s="9"/>
      <c r="AB199" s="7"/>
      <c r="AC199" s="5"/>
      <c r="AD199" s="5"/>
      <c r="AE199" s="5"/>
      <c r="AF199" s="8"/>
      <c r="AG199" s="9"/>
    </row>
    <row r="200" spans="1:33" s="6" customFormat="1" x14ac:dyDescent="0.1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AA200" s="9"/>
      <c r="AB200" s="7"/>
      <c r="AC200" s="5"/>
      <c r="AD200" s="5"/>
      <c r="AE200" s="5"/>
      <c r="AF200" s="8"/>
      <c r="AG200" s="9"/>
    </row>
    <row r="201" spans="1:33" s="6" customFormat="1" x14ac:dyDescent="0.15">
      <c r="A201" s="9"/>
      <c r="B201" s="9"/>
      <c r="C201" s="88"/>
      <c r="D201" s="88"/>
      <c r="E201" s="9"/>
      <c r="F201" s="88"/>
      <c r="G201" s="9"/>
      <c r="H201" s="9"/>
      <c r="I201" s="9"/>
      <c r="J201" s="9"/>
      <c r="K201" s="9"/>
      <c r="L201" s="9"/>
      <c r="M201" s="9"/>
      <c r="N201" s="9"/>
      <c r="O201" s="9"/>
      <c r="P201" s="89"/>
      <c r="Q201" s="9"/>
      <c r="R201" s="9"/>
      <c r="S201" s="9"/>
      <c r="T201" s="9"/>
      <c r="U201" s="9"/>
      <c r="V201" s="9"/>
      <c r="W201" s="9"/>
      <c r="X201" s="9"/>
      <c r="Y201" s="9"/>
      <c r="AA201" s="9"/>
      <c r="AB201" s="7"/>
      <c r="AC201" s="5"/>
      <c r="AD201" s="5"/>
      <c r="AE201" s="5"/>
      <c r="AF201" s="8"/>
      <c r="AG201" s="9"/>
    </row>
    <row r="202" spans="1:33" s="6" customFormat="1" ht="15" x14ac:dyDescent="0.25">
      <c r="A202" s="9"/>
      <c r="B202" s="9"/>
      <c r="C202" s="9"/>
      <c r="D202" s="9"/>
      <c r="E202" s="9"/>
      <c r="F202" s="9"/>
      <c r="G202" s="9"/>
      <c r="H202" s="9"/>
      <c r="I202" s="90"/>
      <c r="J202" s="90"/>
      <c r="K202" s="9"/>
      <c r="L202" s="91"/>
      <c r="M202" s="91"/>
      <c r="N202" s="91"/>
      <c r="O202" s="91"/>
      <c r="P202" s="89"/>
      <c r="Q202" s="9"/>
      <c r="R202" s="9"/>
      <c r="S202" s="9"/>
      <c r="T202" s="9"/>
      <c r="U202" s="9"/>
      <c r="V202" s="9"/>
      <c r="W202" s="9"/>
      <c r="X202" s="9"/>
      <c r="Y202" s="9"/>
      <c r="AA202" s="9"/>
      <c r="AB202" s="7"/>
      <c r="AC202" s="5"/>
      <c r="AD202" s="5"/>
      <c r="AE202" s="5"/>
      <c r="AF202" s="8"/>
      <c r="AG202" s="9"/>
    </row>
    <row r="264" spans="1:33" s="8" customFormat="1" x14ac:dyDescent="0.1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6"/>
      <c r="AA264" s="9"/>
      <c r="AB264" s="7"/>
      <c r="AC264" s="5"/>
      <c r="AD264" s="5"/>
      <c r="AE264" s="7"/>
      <c r="AG264" s="9"/>
    </row>
    <row r="265" spans="1:33" s="8" customFormat="1" x14ac:dyDescent="0.1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6"/>
      <c r="AA265" s="9"/>
      <c r="AB265" s="7"/>
      <c r="AC265" s="5"/>
      <c r="AD265" s="5"/>
      <c r="AE265" s="7"/>
      <c r="AG265" s="9"/>
    </row>
    <row r="266" spans="1:33" s="8" customForma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6"/>
      <c r="AA266" s="9"/>
      <c r="AB266" s="7"/>
      <c r="AC266" s="5"/>
      <c r="AD266" s="5"/>
      <c r="AE266" s="7"/>
      <c r="AG266" s="9"/>
    </row>
    <row r="267" spans="1:33" s="8" customFormat="1" x14ac:dyDescent="0.1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6"/>
      <c r="AA267" s="9"/>
      <c r="AB267" s="7"/>
      <c r="AC267" s="5"/>
      <c r="AD267" s="5"/>
      <c r="AE267" s="7"/>
      <c r="AG267" s="9"/>
    </row>
    <row r="268" spans="1:33" s="8" customFormat="1" x14ac:dyDescent="0.1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6"/>
      <c r="AA268" s="9"/>
      <c r="AB268" s="7"/>
      <c r="AC268" s="5"/>
      <c r="AD268" s="5"/>
      <c r="AE268" s="7"/>
      <c r="AG268" s="9"/>
    </row>
    <row r="269" spans="1:33" s="8" customFormat="1" x14ac:dyDescent="0.1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6"/>
      <c r="AA269" s="9"/>
      <c r="AB269" s="7"/>
      <c r="AC269" s="5"/>
      <c r="AD269" s="5"/>
      <c r="AE269" s="7"/>
      <c r="AG269" s="9"/>
    </row>
    <row r="270" spans="1:33" s="8" customFormat="1" x14ac:dyDescent="0.1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6"/>
      <c r="AA270" s="9"/>
      <c r="AB270" s="7"/>
      <c r="AC270" s="5"/>
      <c r="AD270" s="5"/>
      <c r="AE270" s="7"/>
      <c r="AG270" s="9"/>
    </row>
    <row r="271" spans="1:33" s="8" customFormat="1" x14ac:dyDescent="0.1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6"/>
      <c r="AA271" s="9"/>
      <c r="AB271" s="7"/>
      <c r="AC271" s="5"/>
      <c r="AD271" s="5"/>
      <c r="AE271" s="7"/>
      <c r="AG271" s="9"/>
    </row>
    <row r="272" spans="1:33" s="8" customFormat="1" x14ac:dyDescent="0.1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6"/>
      <c r="AA272" s="9"/>
      <c r="AB272" s="7"/>
      <c r="AC272" s="5"/>
      <c r="AD272" s="5"/>
      <c r="AE272" s="7"/>
      <c r="AG272" s="9"/>
    </row>
    <row r="273" spans="1:33" s="8" customFormat="1" x14ac:dyDescent="0.1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6"/>
      <c r="AA273" s="9"/>
      <c r="AB273" s="7"/>
      <c r="AC273" s="5"/>
      <c r="AD273" s="5"/>
      <c r="AE273" s="7"/>
      <c r="AG273" s="9"/>
    </row>
    <row r="274" spans="1:33" s="8" customFormat="1" x14ac:dyDescent="0.1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6"/>
      <c r="AA274" s="9"/>
      <c r="AB274" s="7"/>
      <c r="AC274" s="5"/>
      <c r="AD274" s="5"/>
      <c r="AE274" s="7"/>
      <c r="AG274" s="9"/>
    </row>
    <row r="275" spans="1:33" s="8" customFormat="1" x14ac:dyDescent="0.1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6"/>
      <c r="AA275" s="9"/>
      <c r="AB275" s="7"/>
      <c r="AC275" s="5"/>
      <c r="AD275" s="5"/>
      <c r="AE275" s="7"/>
      <c r="AG275" s="9"/>
    </row>
    <row r="276" spans="1:33" s="8" customFormat="1" x14ac:dyDescent="0.1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6"/>
      <c r="AA276" s="9"/>
      <c r="AB276" s="7"/>
      <c r="AC276" s="5"/>
      <c r="AD276" s="5"/>
      <c r="AE276" s="7"/>
      <c r="AG276" s="9"/>
    </row>
    <row r="277" spans="1:33" s="8" customFormat="1" x14ac:dyDescent="0.1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6"/>
      <c r="AA277" s="9"/>
      <c r="AB277" s="7"/>
      <c r="AC277" s="5"/>
      <c r="AD277" s="5"/>
      <c r="AE277" s="7"/>
      <c r="AG277" s="9"/>
    </row>
    <row r="278" spans="1:33" s="8" customFormat="1" x14ac:dyDescent="0.1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6"/>
      <c r="AA278" s="9"/>
      <c r="AB278" s="7"/>
      <c r="AC278" s="5"/>
      <c r="AD278" s="5"/>
      <c r="AE278" s="7"/>
      <c r="AG278" s="9"/>
    </row>
    <row r="279" spans="1:33" s="8" customFormat="1" x14ac:dyDescent="0.1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6"/>
      <c r="AA279" s="9"/>
      <c r="AB279" s="7"/>
      <c r="AC279" s="5"/>
      <c r="AD279" s="5"/>
      <c r="AE279" s="7"/>
      <c r="AG279" s="9"/>
    </row>
    <row r="280" spans="1:33" s="8" customFormat="1" x14ac:dyDescent="0.1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6"/>
      <c r="AA280" s="9"/>
      <c r="AB280" s="7"/>
      <c r="AC280" s="5"/>
      <c r="AD280" s="5"/>
      <c r="AE280" s="7"/>
      <c r="AG280" s="9"/>
    </row>
    <row r="281" spans="1:33" s="8" customFormat="1" x14ac:dyDescent="0.1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6"/>
      <c r="AA281" s="9"/>
      <c r="AB281" s="7"/>
      <c r="AC281" s="5"/>
      <c r="AD281" s="5"/>
      <c r="AE281" s="7"/>
      <c r="AG281" s="9"/>
    </row>
    <row r="282" spans="1:33" s="8" customFormat="1" x14ac:dyDescent="0.1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6"/>
      <c r="AA282" s="9"/>
      <c r="AB282" s="7"/>
      <c r="AC282" s="5"/>
      <c r="AD282" s="5"/>
      <c r="AE282" s="7"/>
      <c r="AG282" s="9"/>
    </row>
    <row r="283" spans="1:33" s="8" customFormat="1" x14ac:dyDescent="0.1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6"/>
      <c r="AA283" s="9"/>
      <c r="AB283" s="7"/>
      <c r="AC283" s="5"/>
      <c r="AD283" s="5"/>
      <c r="AE283" s="7"/>
      <c r="AG283" s="9"/>
    </row>
    <row r="284" spans="1:33" s="8" customFormat="1" x14ac:dyDescent="0.1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6"/>
      <c r="AA284" s="9"/>
      <c r="AB284" s="7"/>
      <c r="AC284" s="5"/>
      <c r="AD284" s="5"/>
      <c r="AE284" s="7"/>
      <c r="AG284" s="9"/>
    </row>
    <row r="285" spans="1:33" s="8" customFormat="1" x14ac:dyDescent="0.1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6"/>
      <c r="AA285" s="9"/>
      <c r="AB285" s="7"/>
      <c r="AC285" s="5"/>
      <c r="AD285" s="5"/>
      <c r="AE285" s="7"/>
      <c r="AG285" s="9"/>
    </row>
    <row r="286" spans="1:33" s="8" customFormat="1" x14ac:dyDescent="0.1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6"/>
      <c r="AA286" s="9"/>
      <c r="AB286" s="7"/>
      <c r="AC286" s="5"/>
      <c r="AD286" s="5"/>
      <c r="AE286" s="7"/>
      <c r="AG286" s="9"/>
    </row>
    <row r="287" spans="1:33" s="8" customFormat="1" x14ac:dyDescent="0.1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6"/>
      <c r="AA287" s="9"/>
      <c r="AB287" s="7"/>
      <c r="AC287" s="5"/>
      <c r="AD287" s="5"/>
      <c r="AE287" s="7"/>
      <c r="AG287" s="9"/>
    </row>
    <row r="288" spans="1:33" s="8" customFormat="1" x14ac:dyDescent="0.1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6"/>
      <c r="AA288" s="9"/>
      <c r="AB288" s="7"/>
      <c r="AC288" s="5"/>
      <c r="AD288" s="5"/>
      <c r="AE288" s="7"/>
      <c r="AG288" s="9"/>
    </row>
    <row r="289" spans="1:33" s="8" customFormat="1" x14ac:dyDescent="0.1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6"/>
      <c r="AA289" s="9"/>
      <c r="AB289" s="7"/>
      <c r="AC289" s="5"/>
      <c r="AD289" s="5"/>
      <c r="AE289" s="7"/>
      <c r="AG289" s="9"/>
    </row>
    <row r="290" spans="1:33" s="8" customFormat="1" x14ac:dyDescent="0.1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6"/>
      <c r="AA290" s="9"/>
      <c r="AB290" s="7"/>
      <c r="AC290" s="5"/>
      <c r="AD290" s="5"/>
      <c r="AE290" s="7"/>
      <c r="AG290" s="9"/>
    </row>
    <row r="291" spans="1:33" s="8" customFormat="1" x14ac:dyDescent="0.1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6"/>
      <c r="AA291" s="9"/>
      <c r="AB291" s="7"/>
      <c r="AC291" s="5"/>
      <c r="AD291" s="5"/>
      <c r="AE291" s="7"/>
      <c r="AG291" s="9"/>
    </row>
    <row r="292" spans="1:33" s="8" customFormat="1" x14ac:dyDescent="0.1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6"/>
      <c r="AA292" s="9"/>
      <c r="AB292" s="7"/>
      <c r="AC292" s="5"/>
      <c r="AD292" s="5"/>
      <c r="AE292" s="7"/>
      <c r="AG292" s="9"/>
    </row>
    <row r="293" spans="1:33" s="8" customFormat="1" x14ac:dyDescent="0.1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6"/>
      <c r="AA293" s="9"/>
      <c r="AB293" s="7"/>
      <c r="AC293" s="5"/>
      <c r="AD293" s="5"/>
      <c r="AE293" s="7"/>
      <c r="AG293" s="9"/>
    </row>
    <row r="294" spans="1:33" s="8" customFormat="1" x14ac:dyDescent="0.1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6"/>
      <c r="AA294" s="9"/>
      <c r="AB294" s="7"/>
      <c r="AC294" s="5"/>
      <c r="AD294" s="5"/>
      <c r="AE294" s="7"/>
      <c r="AG294" s="9"/>
    </row>
  </sheetData>
  <mergeCells count="238">
    <mergeCell ref="S70:T70"/>
    <mergeCell ref="U70:V70"/>
    <mergeCell ref="S75:T75"/>
    <mergeCell ref="U75:V75"/>
    <mergeCell ref="G79:H79"/>
    <mergeCell ref="J79:K79"/>
    <mergeCell ref="R79:S79"/>
    <mergeCell ref="T79:U79"/>
    <mergeCell ref="G80:H80"/>
    <mergeCell ref="J80:K80"/>
    <mergeCell ref="R80:S80"/>
    <mergeCell ref="T80:U80"/>
    <mergeCell ref="G81:H81"/>
    <mergeCell ref="J81:K81"/>
    <mergeCell ref="R81:S81"/>
    <mergeCell ref="T81:U81"/>
    <mergeCell ref="G82:H82"/>
    <mergeCell ref="J82:K82"/>
    <mergeCell ref="R82:S82"/>
    <mergeCell ref="T82:U82"/>
    <mergeCell ref="R83:S83"/>
    <mergeCell ref="T83:U83"/>
    <mergeCell ref="R84:S84"/>
    <mergeCell ref="T84:U84"/>
    <mergeCell ref="R85:S85"/>
    <mergeCell ref="T85:U85"/>
    <mergeCell ref="R86:S86"/>
    <mergeCell ref="T86:U86"/>
    <mergeCell ref="R87:S87"/>
    <mergeCell ref="T87:U87"/>
    <mergeCell ref="R88:S88"/>
    <mergeCell ref="T88:U88"/>
    <mergeCell ref="R89:S89"/>
    <mergeCell ref="T89:U89"/>
    <mergeCell ref="R90:S90"/>
    <mergeCell ref="T90:U90"/>
    <mergeCell ref="R91:S91"/>
    <mergeCell ref="T91:U91"/>
    <mergeCell ref="R92:S92"/>
    <mergeCell ref="T92:U92"/>
    <mergeCell ref="R93:S93"/>
    <mergeCell ref="T93:U93"/>
    <mergeCell ref="R94:S94"/>
    <mergeCell ref="T94:U94"/>
    <mergeCell ref="R95:S95"/>
    <mergeCell ref="T95:U95"/>
    <mergeCell ref="R96:S96"/>
    <mergeCell ref="T96:U96"/>
    <mergeCell ref="R97:S97"/>
    <mergeCell ref="T97:U97"/>
    <mergeCell ref="R98:S98"/>
    <mergeCell ref="T98:U98"/>
    <mergeCell ref="R99:S99"/>
    <mergeCell ref="T99:U99"/>
    <mergeCell ref="R100:S100"/>
    <mergeCell ref="T100:U100"/>
    <mergeCell ref="R101:S101"/>
    <mergeCell ref="T101:U101"/>
    <mergeCell ref="R102:S102"/>
    <mergeCell ref="T102:U102"/>
    <mergeCell ref="R103:S103"/>
    <mergeCell ref="T103:U103"/>
    <mergeCell ref="R104:S104"/>
    <mergeCell ref="T104:U104"/>
    <mergeCell ref="R105:S105"/>
    <mergeCell ref="T105:U105"/>
    <mergeCell ref="R106:S106"/>
    <mergeCell ref="T106:U106"/>
    <mergeCell ref="R107:S107"/>
    <mergeCell ref="T107:U107"/>
    <mergeCell ref="R108:S108"/>
    <mergeCell ref="T108:U108"/>
    <mergeCell ref="R109:S109"/>
    <mergeCell ref="T109:U109"/>
    <mergeCell ref="R110:S110"/>
    <mergeCell ref="T110:U110"/>
    <mergeCell ref="R111:S111"/>
    <mergeCell ref="T111:U111"/>
    <mergeCell ref="R112:S112"/>
    <mergeCell ref="T112:U112"/>
    <mergeCell ref="R113:S113"/>
    <mergeCell ref="T113:U113"/>
    <mergeCell ref="R114:S114"/>
    <mergeCell ref="T114:U114"/>
    <mergeCell ref="R115:S115"/>
    <mergeCell ref="T115:U115"/>
    <mergeCell ref="T116:U116"/>
    <mergeCell ref="T117:U117"/>
    <mergeCell ref="T118:U118"/>
    <mergeCell ref="T119:U119"/>
    <mergeCell ref="T120:U120"/>
    <mergeCell ref="T121:U121"/>
    <mergeCell ref="T122:U122"/>
    <mergeCell ref="T123:U123"/>
    <mergeCell ref="T124:U124"/>
    <mergeCell ref="T125:U125"/>
    <mergeCell ref="T126:U126"/>
    <mergeCell ref="T127:U127"/>
    <mergeCell ref="T128:U128"/>
    <mergeCell ref="T129:U129"/>
    <mergeCell ref="K48:K49"/>
    <mergeCell ref="M21:M22"/>
    <mergeCell ref="S13:S14"/>
    <mergeCell ref="T5:T6"/>
    <mergeCell ref="T13:T14"/>
    <mergeCell ref="T21:T22"/>
    <mergeCell ref="I38:I39"/>
    <mergeCell ref="I40:I41"/>
    <mergeCell ref="I42:I43"/>
    <mergeCell ref="I44:I45"/>
    <mergeCell ref="I46:I47"/>
    <mergeCell ref="I48:I49"/>
    <mergeCell ref="J26:J27"/>
    <mergeCell ref="J28:J29"/>
    <mergeCell ref="J38:J39"/>
    <mergeCell ref="J40:J41"/>
    <mergeCell ref="J42:J43"/>
    <mergeCell ref="J44:J45"/>
    <mergeCell ref="J46:J47"/>
    <mergeCell ref="J48:J49"/>
    <mergeCell ref="U13:U14"/>
    <mergeCell ref="V13:V14"/>
    <mergeCell ref="X5:X6"/>
    <mergeCell ref="X21:X22"/>
    <mergeCell ref="I5:M6"/>
    <mergeCell ref="N5:P6"/>
    <mergeCell ref="Q5:S6"/>
    <mergeCell ref="Q9:X10"/>
    <mergeCell ref="U15:X16"/>
    <mergeCell ref="B66:C75"/>
    <mergeCell ref="D66:E69"/>
    <mergeCell ref="F67:P69"/>
    <mergeCell ref="D70:E71"/>
    <mergeCell ref="L70:P71"/>
    <mergeCell ref="B50:E53"/>
    <mergeCell ref="L50:P51"/>
    <mergeCell ref="U51:X52"/>
    <mergeCell ref="L52:P53"/>
    <mergeCell ref="B54:E64"/>
    <mergeCell ref="F54:G57"/>
    <mergeCell ref="H54:O55"/>
    <mergeCell ref="U54:X55"/>
    <mergeCell ref="H56:O57"/>
    <mergeCell ref="D72:E73"/>
    <mergeCell ref="L72:P73"/>
    <mergeCell ref="D74:E75"/>
    <mergeCell ref="L74:P75"/>
    <mergeCell ref="U56:X57"/>
    <mergeCell ref="G58:O60"/>
    <mergeCell ref="U58:X60"/>
    <mergeCell ref="F61:X62"/>
    <mergeCell ref="F63:X64"/>
    <mergeCell ref="T56:T57"/>
    <mergeCell ref="B38:C49"/>
    <mergeCell ref="D38:E41"/>
    <mergeCell ref="G38:H39"/>
    <mergeCell ref="D42:E45"/>
    <mergeCell ref="G42:H43"/>
    <mergeCell ref="L42:P43"/>
    <mergeCell ref="U43:X44"/>
    <mergeCell ref="G44:H45"/>
    <mergeCell ref="L44:P45"/>
    <mergeCell ref="L38:P39"/>
    <mergeCell ref="U39:X40"/>
    <mergeCell ref="G40:H41"/>
    <mergeCell ref="L40:P41"/>
    <mergeCell ref="U47:X48"/>
    <mergeCell ref="G48:H49"/>
    <mergeCell ref="L48:P49"/>
    <mergeCell ref="D46:E49"/>
    <mergeCell ref="G46:H47"/>
    <mergeCell ref="L46:P47"/>
    <mergeCell ref="K38:K39"/>
    <mergeCell ref="K40:K41"/>
    <mergeCell ref="K42:K43"/>
    <mergeCell ref="K44:K45"/>
    <mergeCell ref="K46:K47"/>
    <mergeCell ref="B26:C37"/>
    <mergeCell ref="D26:E29"/>
    <mergeCell ref="F26:I27"/>
    <mergeCell ref="K26:M27"/>
    <mergeCell ref="N26:P27"/>
    <mergeCell ref="U27:X28"/>
    <mergeCell ref="U31:X32"/>
    <mergeCell ref="G32:O33"/>
    <mergeCell ref="D34:E37"/>
    <mergeCell ref="F34:I35"/>
    <mergeCell ref="J34:O35"/>
    <mergeCell ref="U35:X36"/>
    <mergeCell ref="F36:I37"/>
    <mergeCell ref="J36:O37"/>
    <mergeCell ref="F28:I29"/>
    <mergeCell ref="K28:M29"/>
    <mergeCell ref="N28:P29"/>
    <mergeCell ref="D30:E33"/>
    <mergeCell ref="G30:O31"/>
    <mergeCell ref="B17:E20"/>
    <mergeCell ref="F17:X18"/>
    <mergeCell ref="F19:X20"/>
    <mergeCell ref="B21:E22"/>
    <mergeCell ref="F21:L22"/>
    <mergeCell ref="N21:S22"/>
    <mergeCell ref="U21:W22"/>
    <mergeCell ref="B24:E25"/>
    <mergeCell ref="F24:P25"/>
    <mergeCell ref="Q24:X25"/>
    <mergeCell ref="B15:E16"/>
    <mergeCell ref="J15:M16"/>
    <mergeCell ref="F15:G16"/>
    <mergeCell ref="H15:I16"/>
    <mergeCell ref="N15:P16"/>
    <mergeCell ref="Q15:R16"/>
    <mergeCell ref="S15:T16"/>
    <mergeCell ref="B13:E14"/>
    <mergeCell ref="F13:I14"/>
    <mergeCell ref="J13:M14"/>
    <mergeCell ref="N13:P14"/>
    <mergeCell ref="B1:X2"/>
    <mergeCell ref="B3:E4"/>
    <mergeCell ref="F3:M4"/>
    <mergeCell ref="N3:P4"/>
    <mergeCell ref="Q3:T4"/>
    <mergeCell ref="U3:X4"/>
    <mergeCell ref="B11:E12"/>
    <mergeCell ref="F11:H12"/>
    <mergeCell ref="I11:M12"/>
    <mergeCell ref="N11:P12"/>
    <mergeCell ref="Q11:S12"/>
    <mergeCell ref="T11:X12"/>
    <mergeCell ref="V5:W6"/>
    <mergeCell ref="B7:E8"/>
    <mergeCell ref="F7:X8"/>
    <mergeCell ref="B9:E10"/>
    <mergeCell ref="F9:M10"/>
    <mergeCell ref="N9:P10"/>
    <mergeCell ref="B5:E6"/>
    <mergeCell ref="F5:H6"/>
    <mergeCell ref="U5:U6"/>
  </mergeCells>
  <phoneticPr fontId="95"/>
  <dataValidations count="7">
    <dataValidation type="list" allowBlank="1" showInputMessage="1" showErrorMessage="1" sqref="H15:I16" xr:uid="{00000000-0002-0000-0A00-000000000000}">
      <formula1>$C$89:$C$90</formula1>
    </dataValidation>
    <dataValidation type="whole" showInputMessage="1" showErrorMessage="1" sqref="V5" xr:uid="{00000000-0002-0000-0A00-000001000000}">
      <formula1>1</formula1>
      <formula2>40</formula2>
    </dataValidation>
    <dataValidation showInputMessage="1" showErrorMessage="1" sqref="Q5 U5 X5" xr:uid="{00000000-0002-0000-0A00-000002000000}"/>
    <dataValidation type="list" allowBlank="1" showInputMessage="1" showErrorMessage="1" sqref="F11 Q11" xr:uid="{00000000-0002-0000-0A00-000003000000}">
      <formula1>$G$80:$G$82</formula1>
    </dataValidation>
    <dataValidation type="list" allowBlank="1" showInputMessage="1" showErrorMessage="1" sqref="AA39:AA42 AA50:AA52" xr:uid="{00000000-0002-0000-0A00-000004000000}">
      <formula1>"教授,准教授,助教,助手"</formula1>
    </dataValidation>
    <dataValidation type="list" allowBlank="1" showInputMessage="1" showErrorMessage="1" sqref="K110:L110 O113 M312" xr:uid="{00000000-0002-0000-0A00-000005000000}">
      <formula1>$W$85:$W$127</formula1>
    </dataValidation>
    <dataValidation type="whole" showInputMessage="1" showErrorMessage="1" sqref="T5:T6" xr:uid="{00000000-0002-0000-0A00-000006000000}">
      <formula1>1</formula1>
      <formula2>4</formula2>
    </dataValidation>
  </dataValidations>
  <pageMargins left="0.39370078740157483" right="0.19685039370078741" top="0.31496062992125984" bottom="0.19685039370078741" header="0.51181102362204722" footer="0.51181102362204722"/>
  <pageSetup paperSize="9" scale="88"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AG294"/>
  <sheetViews>
    <sheetView view="pageBreakPreview" zoomScale="110" zoomScaleNormal="85" zoomScaleSheetLayoutView="110" workbookViewId="0">
      <selection activeCell="F3" sqref="F3:M4"/>
    </sheetView>
  </sheetViews>
  <sheetFormatPr defaultColWidth="9" defaultRowHeight="13.5" x14ac:dyDescent="0.15"/>
  <cols>
    <col min="1" max="1" width="2.5" style="9" customWidth="1"/>
    <col min="2" max="2" width="4.625" style="9" customWidth="1"/>
    <col min="3" max="4" width="5.375" style="9" customWidth="1"/>
    <col min="5" max="8" width="4.625" style="9" customWidth="1"/>
    <col min="9" max="9" width="4.375" style="9" customWidth="1"/>
    <col min="10" max="15" width="4.625" style="9" customWidth="1"/>
    <col min="16" max="16" width="4.375" style="9" customWidth="1"/>
    <col min="17" max="17" width="5.25" style="9" customWidth="1"/>
    <col min="18" max="18" width="5" style="9" customWidth="1"/>
    <col min="19" max="23" width="4.625" style="9" customWidth="1"/>
    <col min="24" max="24" width="4.5" style="9" customWidth="1"/>
    <col min="25" max="25" width="0.375" style="9" hidden="1" customWidth="1"/>
    <col min="26" max="26" width="4.625" style="6" customWidth="1"/>
    <col min="27" max="27" width="4.125" style="9" customWidth="1"/>
    <col min="28" max="28" width="4.125" style="7" customWidth="1"/>
    <col min="29" max="30" width="4.125" style="5" customWidth="1"/>
    <col min="31" max="31" width="6.625" style="5" customWidth="1"/>
    <col min="32" max="32" width="6.625" style="8" customWidth="1"/>
    <col min="33" max="33" width="3.75" style="9" customWidth="1"/>
    <col min="34" max="35" width="6.625" style="9" customWidth="1"/>
    <col min="36" max="81" width="4.625" style="9" customWidth="1"/>
    <col min="82" max="16384" width="9" style="9"/>
  </cols>
  <sheetData>
    <row r="1" spans="1:33" ht="15" customHeight="1" x14ac:dyDescent="0.2">
      <c r="A1" s="10"/>
      <c r="B1" s="1341" t="str">
        <f>IF(Q3="教育費","旅費計算内訳書","旅費計算内訳書（研 究 費 用）")</f>
        <v>旅費計算内訳書（研 究 費 用）</v>
      </c>
      <c r="C1" s="1341"/>
      <c r="D1" s="1341"/>
      <c r="E1" s="1341"/>
      <c r="F1" s="1341"/>
      <c r="G1" s="1341"/>
      <c r="H1" s="1341"/>
      <c r="I1" s="1341"/>
      <c r="J1" s="1341"/>
      <c r="K1" s="1341"/>
      <c r="L1" s="1341"/>
      <c r="M1" s="1341"/>
      <c r="N1" s="1341"/>
      <c r="O1" s="1341"/>
      <c r="P1" s="1341"/>
      <c r="Q1" s="1341"/>
      <c r="R1" s="1341"/>
      <c r="S1" s="1341"/>
      <c r="T1" s="1341"/>
      <c r="U1" s="1341"/>
      <c r="V1" s="1341"/>
      <c r="W1" s="1341"/>
      <c r="X1" s="1341"/>
      <c r="Z1" s="51"/>
      <c r="AA1" s="5"/>
      <c r="AB1" s="8"/>
      <c r="AC1" s="9"/>
      <c r="AD1" s="9"/>
      <c r="AE1" s="9"/>
      <c r="AF1" s="9"/>
    </row>
    <row r="2" spans="1:33" ht="16.5" customHeight="1" x14ac:dyDescent="0.15">
      <c r="B2" s="1341"/>
      <c r="C2" s="1341"/>
      <c r="D2" s="1341"/>
      <c r="E2" s="1341"/>
      <c r="F2" s="1341"/>
      <c r="G2" s="1341"/>
      <c r="H2" s="1341"/>
      <c r="I2" s="1341"/>
      <c r="J2" s="1341"/>
      <c r="K2" s="1341"/>
      <c r="L2" s="1341"/>
      <c r="M2" s="1341"/>
      <c r="N2" s="1341"/>
      <c r="O2" s="1341"/>
      <c r="P2" s="1341"/>
      <c r="Q2" s="1341"/>
      <c r="R2" s="1341"/>
      <c r="S2" s="1341"/>
      <c r="T2" s="1341"/>
      <c r="U2" s="1341"/>
      <c r="V2" s="1341"/>
      <c r="W2" s="1341"/>
      <c r="X2" s="1341"/>
      <c r="AA2" s="5"/>
    </row>
    <row r="3" spans="1:33" ht="14.1" customHeight="1" x14ac:dyDescent="0.15">
      <c r="B3" s="827" t="s">
        <v>110</v>
      </c>
      <c r="C3" s="828"/>
      <c r="D3" s="828"/>
      <c r="E3" s="829"/>
      <c r="F3" s="833" t="str">
        <f>情報入力シート!C6&amp;"　"&amp;情報入力シート!C7</f>
        <v>　</v>
      </c>
      <c r="G3" s="834"/>
      <c r="H3" s="834"/>
      <c r="I3" s="834"/>
      <c r="J3" s="834"/>
      <c r="K3" s="834"/>
      <c r="L3" s="834"/>
      <c r="M3" s="835"/>
      <c r="N3" s="839" t="s">
        <v>362</v>
      </c>
      <c r="O3" s="840"/>
      <c r="P3" s="841"/>
      <c r="Q3" s="833" t="str">
        <f>IF(情報入力シート!C62="","",(情報入力シート!C62))</f>
        <v/>
      </c>
      <c r="R3" s="834"/>
      <c r="S3" s="834"/>
      <c r="T3" s="834"/>
      <c r="U3" s="1344" t="str">
        <f>IF(情報入力シート!C63="","",(情報入力シート!C63))</f>
        <v/>
      </c>
      <c r="V3" s="1344"/>
      <c r="W3" s="1344"/>
      <c r="X3" s="1345"/>
      <c r="AB3" s="52"/>
      <c r="AC3" s="52"/>
      <c r="AD3" s="52"/>
    </row>
    <row r="4" spans="1:33" ht="14.1" customHeight="1" x14ac:dyDescent="0.15">
      <c r="B4" s="830"/>
      <c r="C4" s="831"/>
      <c r="D4" s="831"/>
      <c r="E4" s="832"/>
      <c r="F4" s="836"/>
      <c r="G4" s="837"/>
      <c r="H4" s="837"/>
      <c r="I4" s="837"/>
      <c r="J4" s="837"/>
      <c r="K4" s="837"/>
      <c r="L4" s="837"/>
      <c r="M4" s="838"/>
      <c r="N4" s="842"/>
      <c r="O4" s="843"/>
      <c r="P4" s="844"/>
      <c r="Q4" s="836"/>
      <c r="R4" s="837"/>
      <c r="S4" s="837"/>
      <c r="T4" s="837"/>
      <c r="U4" s="1346"/>
      <c r="V4" s="1346"/>
      <c r="W4" s="1346"/>
      <c r="X4" s="1347"/>
      <c r="Z4" s="53"/>
      <c r="AA4" s="52"/>
      <c r="AB4" s="54"/>
      <c r="AC4" s="55"/>
      <c r="AD4" s="55"/>
    </row>
    <row r="5" spans="1:33" ht="14.1" customHeight="1" x14ac:dyDescent="0.15">
      <c r="B5" s="872" t="s">
        <v>363</v>
      </c>
      <c r="C5" s="873"/>
      <c r="D5" s="873"/>
      <c r="E5" s="874"/>
      <c r="F5" s="878">
        <f>情報入力シート!C8</f>
        <v>0</v>
      </c>
      <c r="G5" s="879"/>
      <c r="H5" s="879"/>
      <c r="I5" s="879">
        <f>情報入力シート!C9</f>
        <v>0</v>
      </c>
      <c r="J5" s="879"/>
      <c r="K5" s="879"/>
      <c r="L5" s="879"/>
      <c r="M5" s="1061"/>
      <c r="N5" s="839" t="s">
        <v>364</v>
      </c>
      <c r="O5" s="840"/>
      <c r="P5" s="841"/>
      <c r="Q5" s="1342"/>
      <c r="R5" s="862"/>
      <c r="S5" s="862"/>
      <c r="T5" s="862"/>
      <c r="U5" s="862"/>
      <c r="V5" s="862"/>
      <c r="W5" s="862"/>
      <c r="X5" s="1059"/>
      <c r="Z5" s="53"/>
      <c r="AA5" s="52"/>
      <c r="AB5" s="54"/>
      <c r="AC5" s="55"/>
      <c r="AD5" s="55"/>
    </row>
    <row r="6" spans="1:33" ht="18" customHeight="1" x14ac:dyDescent="0.15">
      <c r="B6" s="875"/>
      <c r="C6" s="876"/>
      <c r="D6" s="876"/>
      <c r="E6" s="877"/>
      <c r="F6" s="880"/>
      <c r="G6" s="881"/>
      <c r="H6" s="881"/>
      <c r="I6" s="881"/>
      <c r="J6" s="881"/>
      <c r="K6" s="881"/>
      <c r="L6" s="881"/>
      <c r="M6" s="1062"/>
      <c r="N6" s="842"/>
      <c r="O6" s="843"/>
      <c r="P6" s="844"/>
      <c r="Q6" s="1343"/>
      <c r="R6" s="863"/>
      <c r="S6" s="863"/>
      <c r="T6" s="863"/>
      <c r="U6" s="863"/>
      <c r="V6" s="863"/>
      <c r="W6" s="863"/>
      <c r="X6" s="1060"/>
      <c r="AB6" s="52"/>
      <c r="AC6" s="52"/>
      <c r="AD6" s="55"/>
    </row>
    <row r="7" spans="1:33" ht="14.1" customHeight="1" x14ac:dyDescent="0.15">
      <c r="B7" s="852" t="s">
        <v>130</v>
      </c>
      <c r="C7" s="852"/>
      <c r="D7" s="852"/>
      <c r="E7" s="852"/>
      <c r="F7" s="864" t="str">
        <f>IF(情報入力シート!C57="","",(情報入力シート!C57))</f>
        <v/>
      </c>
      <c r="G7" s="864"/>
      <c r="H7" s="864"/>
      <c r="I7" s="864"/>
      <c r="J7" s="864"/>
      <c r="K7" s="864"/>
      <c r="L7" s="864"/>
      <c r="M7" s="864"/>
      <c r="N7" s="864"/>
      <c r="O7" s="864"/>
      <c r="P7" s="864"/>
      <c r="Q7" s="864"/>
      <c r="R7" s="864"/>
      <c r="S7" s="864"/>
      <c r="T7" s="864"/>
      <c r="U7" s="864"/>
      <c r="V7" s="864"/>
      <c r="W7" s="864"/>
      <c r="X7" s="865"/>
      <c r="Y7" s="397">
        <f>MOD(DATE(1988+G9,I9,K9),7)</f>
        <v>2</v>
      </c>
      <c r="AA7" s="52"/>
      <c r="AB7" s="52"/>
      <c r="AC7" s="52"/>
    </row>
    <row r="8" spans="1:33" ht="14.1" customHeight="1" x14ac:dyDescent="0.15">
      <c r="B8" s="852"/>
      <c r="C8" s="852"/>
      <c r="D8" s="852"/>
      <c r="E8" s="852"/>
      <c r="F8" s="864"/>
      <c r="G8" s="864"/>
      <c r="H8" s="864"/>
      <c r="I8" s="864"/>
      <c r="J8" s="864"/>
      <c r="K8" s="864"/>
      <c r="L8" s="864"/>
      <c r="M8" s="864"/>
      <c r="N8" s="864"/>
      <c r="O8" s="864"/>
      <c r="P8" s="864"/>
      <c r="Q8" s="864"/>
      <c r="R8" s="864"/>
      <c r="S8" s="864"/>
      <c r="T8" s="864"/>
      <c r="U8" s="864"/>
      <c r="V8" s="864"/>
      <c r="W8" s="864"/>
      <c r="X8" s="865"/>
      <c r="Y8" s="397">
        <f>MOD(DATE(1988+R9,T9,V9),7)</f>
        <v>2</v>
      </c>
      <c r="AA8" s="52"/>
      <c r="AB8" s="52"/>
      <c r="AC8" s="52"/>
      <c r="AD8" s="56"/>
    </row>
    <row r="9" spans="1:33" ht="14.1" customHeight="1" x14ac:dyDescent="0.15">
      <c r="B9" s="852" t="s">
        <v>365</v>
      </c>
      <c r="C9" s="852"/>
      <c r="D9" s="852"/>
      <c r="E9" s="853"/>
      <c r="F9" s="1067" t="str">
        <f>IF(情報入力シート!C59="","",(情報入力シート!C59))</f>
        <v/>
      </c>
      <c r="G9" s="1068"/>
      <c r="H9" s="1068"/>
      <c r="I9" s="1068"/>
      <c r="J9" s="1068"/>
      <c r="K9" s="1068"/>
      <c r="L9" s="1068"/>
      <c r="M9" s="1069"/>
      <c r="N9" s="852" t="s">
        <v>366</v>
      </c>
      <c r="O9" s="852"/>
      <c r="P9" s="852"/>
      <c r="Q9" s="1067" t="str">
        <f>IF(情報入力シート!C60="","",(情報入力シート!C60))</f>
        <v/>
      </c>
      <c r="R9" s="1068"/>
      <c r="S9" s="1068"/>
      <c r="T9" s="1068"/>
      <c r="U9" s="1068"/>
      <c r="V9" s="1068"/>
      <c r="W9" s="1068"/>
      <c r="X9" s="1069"/>
      <c r="AA9" s="52"/>
      <c r="AB9" s="52"/>
      <c r="AC9" s="52"/>
      <c r="AD9" s="56"/>
      <c r="AE9" s="9"/>
    </row>
    <row r="10" spans="1:33" ht="14.1" customHeight="1" x14ac:dyDescent="0.15">
      <c r="B10" s="852"/>
      <c r="C10" s="852"/>
      <c r="D10" s="852"/>
      <c r="E10" s="853"/>
      <c r="F10" s="1070"/>
      <c r="G10" s="1071"/>
      <c r="H10" s="1071"/>
      <c r="I10" s="1071"/>
      <c r="J10" s="1071"/>
      <c r="K10" s="1071"/>
      <c r="L10" s="1071"/>
      <c r="M10" s="1072"/>
      <c r="N10" s="852"/>
      <c r="O10" s="852"/>
      <c r="P10" s="852"/>
      <c r="Q10" s="1070"/>
      <c r="R10" s="1071"/>
      <c r="S10" s="1071"/>
      <c r="T10" s="1071"/>
      <c r="U10" s="1071"/>
      <c r="V10" s="1071"/>
      <c r="W10" s="1071"/>
      <c r="X10" s="1072"/>
      <c r="AA10" s="52"/>
      <c r="AB10" s="52"/>
      <c r="AC10" s="52"/>
      <c r="AD10" s="56"/>
      <c r="AE10" s="55"/>
      <c r="AG10" s="63"/>
    </row>
    <row r="11" spans="1:33" ht="14.1" customHeight="1" x14ac:dyDescent="0.15">
      <c r="B11" s="852" t="s">
        <v>367</v>
      </c>
      <c r="C11" s="852"/>
      <c r="D11" s="852"/>
      <c r="E11" s="853"/>
      <c r="F11" s="854"/>
      <c r="G11" s="855"/>
      <c r="H11" s="855"/>
      <c r="I11" s="858"/>
      <c r="J11" s="858"/>
      <c r="K11" s="858"/>
      <c r="L11" s="858"/>
      <c r="M11" s="859"/>
      <c r="N11" s="852" t="s">
        <v>368</v>
      </c>
      <c r="O11" s="852"/>
      <c r="P11" s="852"/>
      <c r="Q11" s="854"/>
      <c r="R11" s="855"/>
      <c r="S11" s="855"/>
      <c r="T11" s="1348"/>
      <c r="U11" s="1348"/>
      <c r="V11" s="1348"/>
      <c r="W11" s="1348"/>
      <c r="X11" s="1349"/>
      <c r="AA11" s="52"/>
      <c r="AB11" s="52"/>
      <c r="AC11" s="52"/>
      <c r="AD11" s="56"/>
      <c r="AE11" s="55"/>
      <c r="AG11" s="63"/>
    </row>
    <row r="12" spans="1:33" ht="14.1" customHeight="1" x14ac:dyDescent="0.15">
      <c r="B12" s="852"/>
      <c r="C12" s="852"/>
      <c r="D12" s="852"/>
      <c r="E12" s="853"/>
      <c r="F12" s="856"/>
      <c r="G12" s="857"/>
      <c r="H12" s="857"/>
      <c r="I12" s="860"/>
      <c r="J12" s="860"/>
      <c r="K12" s="860"/>
      <c r="L12" s="860"/>
      <c r="M12" s="861"/>
      <c r="N12" s="852"/>
      <c r="O12" s="852"/>
      <c r="P12" s="852"/>
      <c r="Q12" s="856"/>
      <c r="R12" s="857"/>
      <c r="S12" s="857"/>
      <c r="T12" s="1350"/>
      <c r="U12" s="1350"/>
      <c r="V12" s="1350"/>
      <c r="W12" s="1350"/>
      <c r="X12" s="1351"/>
      <c r="AA12" s="52"/>
      <c r="AB12" s="52"/>
      <c r="AC12" s="52"/>
      <c r="AD12" s="56"/>
      <c r="AE12" s="55"/>
      <c r="AG12" s="63"/>
    </row>
    <row r="13" spans="1:33" ht="14.1" hidden="1" customHeight="1" x14ac:dyDescent="0.15">
      <c r="B13" s="882" t="s">
        <v>369</v>
      </c>
      <c r="C13" s="882"/>
      <c r="D13" s="882"/>
      <c r="E13" s="883"/>
      <c r="F13" s="901">
        <v>550</v>
      </c>
      <c r="G13" s="902"/>
      <c r="H13" s="902"/>
      <c r="I13" s="903"/>
      <c r="J13" s="907"/>
      <c r="K13" s="908"/>
      <c r="L13" s="908"/>
      <c r="M13" s="909"/>
      <c r="N13" s="882" t="s">
        <v>370</v>
      </c>
      <c r="O13" s="882"/>
      <c r="P13" s="882"/>
      <c r="Q13" s="35"/>
      <c r="R13" s="36"/>
      <c r="S13" s="902">
        <v>3</v>
      </c>
      <c r="T13" s="1057" t="s">
        <v>119</v>
      </c>
      <c r="U13" s="902">
        <v>4</v>
      </c>
      <c r="V13" s="1057" t="s">
        <v>120</v>
      </c>
      <c r="W13" s="36"/>
      <c r="X13" s="37"/>
      <c r="AA13" s="52"/>
      <c r="AB13" s="52"/>
      <c r="AC13" s="52"/>
      <c r="AD13" s="56"/>
    </row>
    <row r="14" spans="1:33" ht="14.1" hidden="1" customHeight="1" x14ac:dyDescent="0.15">
      <c r="B14" s="882"/>
      <c r="C14" s="882"/>
      <c r="D14" s="882"/>
      <c r="E14" s="883"/>
      <c r="F14" s="904"/>
      <c r="G14" s="905"/>
      <c r="H14" s="905"/>
      <c r="I14" s="906"/>
      <c r="J14" s="910"/>
      <c r="K14" s="911"/>
      <c r="L14" s="911"/>
      <c r="M14" s="912"/>
      <c r="N14" s="882"/>
      <c r="O14" s="882"/>
      <c r="P14" s="882"/>
      <c r="Q14" s="38"/>
      <c r="R14" s="39"/>
      <c r="S14" s="905"/>
      <c r="T14" s="1058"/>
      <c r="U14" s="905"/>
      <c r="V14" s="1058"/>
      <c r="W14" s="39"/>
      <c r="X14" s="40"/>
      <c r="AA14" s="52"/>
      <c r="AB14" s="52"/>
      <c r="AC14" s="52"/>
      <c r="AD14" s="56"/>
      <c r="AE14" s="56"/>
    </row>
    <row r="15" spans="1:33" ht="14.1" hidden="1" customHeight="1" x14ac:dyDescent="0.15">
      <c r="B15" s="882" t="s">
        <v>371</v>
      </c>
      <c r="C15" s="882"/>
      <c r="D15" s="882"/>
      <c r="E15" s="883"/>
      <c r="F15" s="890" t="s">
        <v>372</v>
      </c>
      <c r="G15" s="891"/>
      <c r="H15" s="894" t="s">
        <v>373</v>
      </c>
      <c r="I15" s="895"/>
      <c r="J15" s="884">
        <v>10000</v>
      </c>
      <c r="K15" s="885"/>
      <c r="L15" s="885"/>
      <c r="M15" s="886"/>
      <c r="N15" s="882" t="s">
        <v>374</v>
      </c>
      <c r="O15" s="882"/>
      <c r="P15" s="882"/>
      <c r="Q15" s="898" t="s">
        <v>375</v>
      </c>
      <c r="R15" s="899"/>
      <c r="S15" s="900" t="s">
        <v>375</v>
      </c>
      <c r="T15" s="900"/>
      <c r="U15" s="884" t="str">
        <f>IF(S15&lt;&gt;"",IF(S15="乙地方",10000,11000),"")</f>
        <v/>
      </c>
      <c r="V15" s="885"/>
      <c r="W15" s="885"/>
      <c r="X15" s="886"/>
      <c r="AA15" s="52"/>
      <c r="AB15" s="52"/>
      <c r="AC15" s="52"/>
      <c r="AD15" s="56"/>
      <c r="AE15" s="56"/>
    </row>
    <row r="16" spans="1:33" ht="14.1" hidden="1" customHeight="1" x14ac:dyDescent="0.15">
      <c r="B16" s="882"/>
      <c r="C16" s="882"/>
      <c r="D16" s="882"/>
      <c r="E16" s="883"/>
      <c r="F16" s="892"/>
      <c r="G16" s="893"/>
      <c r="H16" s="896"/>
      <c r="I16" s="897"/>
      <c r="J16" s="887"/>
      <c r="K16" s="888"/>
      <c r="L16" s="888"/>
      <c r="M16" s="889"/>
      <c r="N16" s="882"/>
      <c r="O16" s="882"/>
      <c r="P16" s="882"/>
      <c r="Q16" s="898"/>
      <c r="R16" s="899"/>
      <c r="S16" s="900"/>
      <c r="T16" s="900"/>
      <c r="U16" s="887"/>
      <c r="V16" s="888"/>
      <c r="W16" s="888"/>
      <c r="X16" s="889"/>
      <c r="Y16" s="57"/>
      <c r="AA16" s="52"/>
      <c r="AB16" s="52"/>
      <c r="AC16" s="52"/>
      <c r="AD16" s="56"/>
      <c r="AE16" s="56"/>
    </row>
    <row r="17" spans="2:32" ht="14.1" customHeight="1" x14ac:dyDescent="0.15">
      <c r="B17" s="852" t="s">
        <v>376</v>
      </c>
      <c r="C17" s="852"/>
      <c r="D17" s="852"/>
      <c r="E17" s="853"/>
      <c r="F17" s="913" t="str">
        <f>IF(情報入力シート!C58="","",(情報入力シート!C58))</f>
        <v/>
      </c>
      <c r="G17" s="914"/>
      <c r="H17" s="914"/>
      <c r="I17" s="914"/>
      <c r="J17" s="914"/>
      <c r="K17" s="914"/>
      <c r="L17" s="914"/>
      <c r="M17" s="914"/>
      <c r="N17" s="914"/>
      <c r="O17" s="914"/>
      <c r="P17" s="914"/>
      <c r="Q17" s="914"/>
      <c r="R17" s="914"/>
      <c r="S17" s="914"/>
      <c r="T17" s="914"/>
      <c r="U17" s="914"/>
      <c r="V17" s="914"/>
      <c r="W17" s="914"/>
      <c r="X17" s="915"/>
      <c r="Y17" s="57"/>
      <c r="AA17" s="52"/>
      <c r="AB17" s="52"/>
      <c r="AC17" s="52"/>
      <c r="AD17" s="56"/>
      <c r="AE17" s="56"/>
    </row>
    <row r="18" spans="2:32" ht="14.1" customHeight="1" x14ac:dyDescent="0.15">
      <c r="B18" s="852"/>
      <c r="C18" s="852"/>
      <c r="D18" s="852"/>
      <c r="E18" s="853"/>
      <c r="F18" s="916"/>
      <c r="G18" s="917"/>
      <c r="H18" s="917"/>
      <c r="I18" s="917"/>
      <c r="J18" s="917"/>
      <c r="K18" s="917"/>
      <c r="L18" s="917"/>
      <c r="M18" s="917"/>
      <c r="N18" s="917"/>
      <c r="O18" s="917"/>
      <c r="P18" s="917"/>
      <c r="Q18" s="917"/>
      <c r="R18" s="917"/>
      <c r="S18" s="917"/>
      <c r="T18" s="917"/>
      <c r="U18" s="917"/>
      <c r="V18" s="917"/>
      <c r="W18" s="917"/>
      <c r="X18" s="918"/>
      <c r="AA18" s="52"/>
      <c r="AB18" s="52"/>
      <c r="AC18" s="52"/>
      <c r="AD18" s="56"/>
      <c r="AE18" s="56"/>
    </row>
    <row r="19" spans="2:32" ht="14.1" customHeight="1" x14ac:dyDescent="0.15">
      <c r="B19" s="852"/>
      <c r="C19" s="852"/>
      <c r="D19" s="852"/>
      <c r="E19" s="853"/>
      <c r="F19" s="1352"/>
      <c r="G19" s="1353"/>
      <c r="H19" s="1353"/>
      <c r="I19" s="1353"/>
      <c r="J19" s="1353"/>
      <c r="K19" s="1353"/>
      <c r="L19" s="1353"/>
      <c r="M19" s="1353"/>
      <c r="N19" s="1353"/>
      <c r="O19" s="1353"/>
      <c r="P19" s="1353"/>
      <c r="Q19" s="1353"/>
      <c r="R19" s="1353"/>
      <c r="S19" s="1353"/>
      <c r="T19" s="1353"/>
      <c r="U19" s="1353"/>
      <c r="V19" s="1353"/>
      <c r="W19" s="1353"/>
      <c r="X19" s="1354"/>
      <c r="AA19" s="52"/>
      <c r="AB19" s="52"/>
      <c r="AC19" s="58"/>
      <c r="AD19" s="56"/>
      <c r="AE19" s="56"/>
    </row>
    <row r="20" spans="2:32" ht="14.1" customHeight="1" x14ac:dyDescent="0.15">
      <c r="B20" s="852"/>
      <c r="C20" s="852"/>
      <c r="D20" s="852"/>
      <c r="E20" s="853"/>
      <c r="F20" s="1355"/>
      <c r="G20" s="1356"/>
      <c r="H20" s="1356"/>
      <c r="I20" s="1356"/>
      <c r="J20" s="1356"/>
      <c r="K20" s="1356"/>
      <c r="L20" s="1356"/>
      <c r="M20" s="1356"/>
      <c r="N20" s="1356"/>
      <c r="O20" s="1356"/>
      <c r="P20" s="1356"/>
      <c r="Q20" s="1356"/>
      <c r="R20" s="1356"/>
      <c r="S20" s="1356"/>
      <c r="T20" s="1356"/>
      <c r="U20" s="1356"/>
      <c r="V20" s="1356"/>
      <c r="W20" s="1356"/>
      <c r="X20" s="1357"/>
      <c r="AA20" s="52"/>
      <c r="AB20" s="52"/>
      <c r="AC20" s="52"/>
      <c r="AD20" s="56"/>
      <c r="AE20" s="56"/>
    </row>
    <row r="21" spans="2:32" ht="14.1" customHeight="1" x14ac:dyDescent="0.15">
      <c r="B21" s="852" t="s">
        <v>377</v>
      </c>
      <c r="C21" s="852"/>
      <c r="D21" s="852"/>
      <c r="E21" s="853"/>
      <c r="F21" s="919">
        <f>情報入力シート!C24</f>
        <v>0</v>
      </c>
      <c r="G21" s="920"/>
      <c r="H21" s="920"/>
      <c r="I21" s="920"/>
      <c r="J21" s="920"/>
      <c r="K21" s="920"/>
      <c r="L21" s="920"/>
      <c r="M21" s="873" t="s">
        <v>117</v>
      </c>
      <c r="N21" s="920">
        <f>情報入力シート!C25</f>
        <v>0</v>
      </c>
      <c r="O21" s="920"/>
      <c r="P21" s="920"/>
      <c r="Q21" s="920"/>
      <c r="R21" s="920"/>
      <c r="S21" s="920"/>
      <c r="T21" s="873" t="s">
        <v>121</v>
      </c>
      <c r="U21" s="920">
        <f>情報入力シート!C26</f>
        <v>0</v>
      </c>
      <c r="V21" s="920"/>
      <c r="W21" s="920"/>
      <c r="X21" s="874" t="s">
        <v>122</v>
      </c>
      <c r="AA21" s="52"/>
      <c r="AB21" s="52"/>
      <c r="AC21" s="52"/>
      <c r="AD21" s="56"/>
      <c r="AE21" s="56"/>
    </row>
    <row r="22" spans="2:32" ht="14.1" customHeight="1" x14ac:dyDescent="0.15">
      <c r="B22" s="852"/>
      <c r="C22" s="852"/>
      <c r="D22" s="852"/>
      <c r="E22" s="853"/>
      <c r="F22" s="921"/>
      <c r="G22" s="922"/>
      <c r="H22" s="922"/>
      <c r="I22" s="922"/>
      <c r="J22" s="922"/>
      <c r="K22" s="922"/>
      <c r="L22" s="922"/>
      <c r="M22" s="876"/>
      <c r="N22" s="922"/>
      <c r="O22" s="922"/>
      <c r="P22" s="922"/>
      <c r="Q22" s="922"/>
      <c r="R22" s="922"/>
      <c r="S22" s="922"/>
      <c r="T22" s="876"/>
      <c r="U22" s="922"/>
      <c r="V22" s="922"/>
      <c r="W22" s="922"/>
      <c r="X22" s="877"/>
      <c r="AA22" s="52"/>
      <c r="AB22" s="52"/>
      <c r="AC22" s="52"/>
      <c r="AE22" s="56"/>
    </row>
    <row r="23" spans="2:32" ht="14.1" customHeight="1" x14ac:dyDescent="0.15">
      <c r="AA23" s="52"/>
      <c r="AB23" s="52"/>
      <c r="AC23" s="52"/>
      <c r="AD23" s="56"/>
      <c r="AE23" s="56"/>
    </row>
    <row r="24" spans="2:32" ht="14.1" customHeight="1" x14ac:dyDescent="0.15">
      <c r="B24" s="852" t="s">
        <v>378</v>
      </c>
      <c r="C24" s="852"/>
      <c r="D24" s="852"/>
      <c r="E24" s="852"/>
      <c r="F24" s="852" t="s">
        <v>379</v>
      </c>
      <c r="G24" s="852"/>
      <c r="H24" s="852"/>
      <c r="I24" s="852"/>
      <c r="J24" s="852"/>
      <c r="K24" s="852"/>
      <c r="L24" s="852"/>
      <c r="M24" s="852"/>
      <c r="N24" s="852"/>
      <c r="O24" s="852"/>
      <c r="P24" s="852"/>
      <c r="Q24" s="852" t="s">
        <v>380</v>
      </c>
      <c r="R24" s="852"/>
      <c r="S24" s="852"/>
      <c r="T24" s="852"/>
      <c r="U24" s="852"/>
      <c r="V24" s="852"/>
      <c r="W24" s="852"/>
      <c r="X24" s="852"/>
      <c r="AA24" s="52"/>
      <c r="AB24" s="52"/>
      <c r="AC24" s="52"/>
      <c r="AD24" s="56"/>
      <c r="AE24" s="56"/>
    </row>
    <row r="25" spans="2:32" ht="14.1" customHeight="1" x14ac:dyDescent="0.15">
      <c r="B25" s="852"/>
      <c r="C25" s="852"/>
      <c r="D25" s="852"/>
      <c r="E25" s="852"/>
      <c r="F25" s="852"/>
      <c r="G25" s="852"/>
      <c r="H25" s="852"/>
      <c r="I25" s="852"/>
      <c r="J25" s="852"/>
      <c r="K25" s="852"/>
      <c r="L25" s="852"/>
      <c r="M25" s="852"/>
      <c r="N25" s="852"/>
      <c r="O25" s="852"/>
      <c r="P25" s="852"/>
      <c r="Q25" s="923"/>
      <c r="R25" s="923"/>
      <c r="S25" s="923"/>
      <c r="T25" s="923"/>
      <c r="U25" s="923"/>
      <c r="V25" s="923"/>
      <c r="W25" s="923"/>
      <c r="X25" s="923"/>
      <c r="AA25" s="52"/>
      <c r="AB25" s="52"/>
      <c r="AC25" s="52"/>
      <c r="AD25" s="56"/>
      <c r="AE25" s="56"/>
    </row>
    <row r="26" spans="2:32" ht="12.75" customHeight="1" x14ac:dyDescent="0.15">
      <c r="B26" s="852" t="s">
        <v>381</v>
      </c>
      <c r="C26" s="852"/>
      <c r="D26" s="924" t="s">
        <v>382</v>
      </c>
      <c r="E26" s="924"/>
      <c r="F26" s="1358"/>
      <c r="G26" s="1358"/>
      <c r="H26" s="1358"/>
      <c r="I26" s="1358"/>
      <c r="J26" s="1056" t="s">
        <v>117</v>
      </c>
      <c r="K26" s="1012"/>
      <c r="L26" s="1012"/>
      <c r="M26" s="1023"/>
      <c r="N26" s="1361"/>
      <c r="O26" s="1361"/>
      <c r="P26" s="1361"/>
      <c r="Q26" s="11"/>
      <c r="R26" s="41"/>
      <c r="S26" s="41"/>
      <c r="T26" s="41"/>
      <c r="U26" s="41"/>
      <c r="V26" s="41"/>
      <c r="W26" s="41"/>
      <c r="X26" s="17"/>
      <c r="AA26" s="52"/>
      <c r="AB26" s="52"/>
      <c r="AC26" s="52"/>
      <c r="AD26" s="56"/>
      <c r="AE26" s="56"/>
    </row>
    <row r="27" spans="2:32" ht="12.95" customHeight="1" x14ac:dyDescent="0.15">
      <c r="B27" s="852"/>
      <c r="C27" s="852"/>
      <c r="D27" s="924"/>
      <c r="E27" s="924"/>
      <c r="F27" s="1358"/>
      <c r="G27" s="1358"/>
      <c r="H27" s="1358"/>
      <c r="I27" s="1358"/>
      <c r="J27" s="1375"/>
      <c r="K27" s="1359"/>
      <c r="L27" s="1359"/>
      <c r="M27" s="1360"/>
      <c r="N27" s="1362"/>
      <c r="O27" s="1362"/>
      <c r="P27" s="1362"/>
      <c r="Q27" s="12"/>
      <c r="U27" s="925">
        <v>0</v>
      </c>
      <c r="V27" s="925"/>
      <c r="W27" s="925"/>
      <c r="X27" s="926"/>
      <c r="AA27" s="52"/>
      <c r="AB27" s="52"/>
      <c r="AC27" s="52"/>
      <c r="AD27" s="56"/>
      <c r="AE27" s="56"/>
    </row>
    <row r="28" spans="2:32" ht="12.95" customHeight="1" x14ac:dyDescent="0.15">
      <c r="B28" s="852"/>
      <c r="C28" s="852"/>
      <c r="D28" s="924"/>
      <c r="E28" s="924"/>
      <c r="F28" s="1363"/>
      <c r="G28" s="1363"/>
      <c r="H28" s="1363"/>
      <c r="I28" s="1363"/>
      <c r="J28" s="1376" t="s">
        <v>117</v>
      </c>
      <c r="K28" s="1358"/>
      <c r="L28" s="1358"/>
      <c r="M28" s="1025"/>
      <c r="N28" s="1365"/>
      <c r="O28" s="1365"/>
      <c r="P28" s="1366"/>
      <c r="Q28" s="12"/>
      <c r="U28" s="925"/>
      <c r="V28" s="925"/>
      <c r="W28" s="925"/>
      <c r="X28" s="926"/>
      <c r="AA28" s="52"/>
      <c r="AB28" s="52"/>
      <c r="AC28" s="52"/>
      <c r="AD28" s="56"/>
      <c r="AE28" s="59"/>
      <c r="AF28" s="59"/>
    </row>
    <row r="29" spans="2:32" ht="12.95" customHeight="1" x14ac:dyDescent="0.15">
      <c r="B29" s="852"/>
      <c r="C29" s="852"/>
      <c r="D29" s="924"/>
      <c r="E29" s="924"/>
      <c r="F29" s="1358"/>
      <c r="G29" s="1358"/>
      <c r="H29" s="1358"/>
      <c r="I29" s="1358"/>
      <c r="J29" s="1056"/>
      <c r="K29" s="1014"/>
      <c r="L29" s="1014"/>
      <c r="M29" s="1364"/>
      <c r="N29" s="1367"/>
      <c r="O29" s="1367"/>
      <c r="P29" s="1368"/>
      <c r="Q29" s="13"/>
      <c r="R29" s="42"/>
      <c r="S29" s="42"/>
      <c r="T29" s="42"/>
      <c r="U29" s="43"/>
      <c r="V29" s="43"/>
      <c r="W29" s="43"/>
      <c r="X29" s="44"/>
      <c r="AA29" s="52"/>
      <c r="AB29" s="52"/>
      <c r="AC29" s="52"/>
      <c r="AD29" s="60"/>
      <c r="AE29" s="9"/>
      <c r="AF29" s="9"/>
    </row>
    <row r="30" spans="2:32" ht="12.95" customHeight="1" x14ac:dyDescent="0.15">
      <c r="B30" s="852"/>
      <c r="C30" s="852"/>
      <c r="D30" s="942" t="s">
        <v>383</v>
      </c>
      <c r="E30" s="929"/>
      <c r="F30" s="11"/>
      <c r="G30" s="943"/>
      <c r="H30" s="943"/>
      <c r="I30" s="943"/>
      <c r="J30" s="943"/>
      <c r="K30" s="943"/>
      <c r="L30" s="943"/>
      <c r="M30" s="943"/>
      <c r="N30" s="943"/>
      <c r="O30" s="943"/>
      <c r="P30" s="17"/>
      <c r="Q30" s="11"/>
      <c r="R30" s="41"/>
      <c r="S30" s="41"/>
      <c r="T30" s="41"/>
      <c r="U30" s="45"/>
      <c r="V30" s="45"/>
      <c r="W30" s="45"/>
      <c r="X30" s="46"/>
      <c r="AA30" s="52"/>
      <c r="AB30" s="52"/>
      <c r="AC30" s="52"/>
      <c r="AD30" s="60"/>
      <c r="AE30" s="9"/>
      <c r="AF30" s="9"/>
    </row>
    <row r="31" spans="2:32" ht="12.95" customHeight="1" x14ac:dyDescent="0.15">
      <c r="B31" s="852"/>
      <c r="C31" s="852"/>
      <c r="D31" s="924"/>
      <c r="E31" s="929"/>
      <c r="F31" s="12"/>
      <c r="G31" s="944"/>
      <c r="H31" s="944"/>
      <c r="I31" s="944"/>
      <c r="J31" s="944"/>
      <c r="K31" s="944"/>
      <c r="L31" s="944"/>
      <c r="M31" s="944"/>
      <c r="N31" s="944"/>
      <c r="O31" s="944"/>
      <c r="P31" s="18"/>
      <c r="Q31" s="12"/>
      <c r="U31" s="925">
        <v>0</v>
      </c>
      <c r="V31" s="925"/>
      <c r="W31" s="925"/>
      <c r="X31" s="926"/>
      <c r="AA31" s="52"/>
      <c r="AB31" s="52"/>
      <c r="AC31" s="52"/>
      <c r="AD31" s="52"/>
      <c r="AE31" s="59"/>
      <c r="AF31" s="59"/>
    </row>
    <row r="32" spans="2:32" ht="12.95" customHeight="1" x14ac:dyDescent="0.15">
      <c r="B32" s="852"/>
      <c r="C32" s="852"/>
      <c r="D32" s="924"/>
      <c r="E32" s="929"/>
      <c r="F32" s="12"/>
      <c r="G32" s="927" t="s">
        <v>375</v>
      </c>
      <c r="H32" s="927"/>
      <c r="I32" s="927"/>
      <c r="J32" s="927"/>
      <c r="K32" s="927"/>
      <c r="L32" s="927"/>
      <c r="M32" s="927"/>
      <c r="N32" s="927"/>
      <c r="O32" s="927"/>
      <c r="P32" s="19"/>
      <c r="Q32" s="12"/>
      <c r="U32" s="925"/>
      <c r="V32" s="925"/>
      <c r="W32" s="925"/>
      <c r="X32" s="926"/>
      <c r="AA32" s="52"/>
      <c r="AB32" s="52"/>
      <c r="AC32" s="52"/>
      <c r="AD32" s="9"/>
      <c r="AE32" s="59"/>
      <c r="AF32" s="59"/>
    </row>
    <row r="33" spans="2:32" ht="12.95" customHeight="1" x14ac:dyDescent="0.15">
      <c r="B33" s="852"/>
      <c r="C33" s="852"/>
      <c r="D33" s="924"/>
      <c r="E33" s="929"/>
      <c r="F33" s="13"/>
      <c r="G33" s="928"/>
      <c r="H33" s="928"/>
      <c r="I33" s="928"/>
      <c r="J33" s="928"/>
      <c r="K33" s="928"/>
      <c r="L33" s="928"/>
      <c r="M33" s="928"/>
      <c r="N33" s="928"/>
      <c r="O33" s="928"/>
      <c r="P33" s="20"/>
      <c r="Q33" s="13"/>
      <c r="R33" s="42"/>
      <c r="S33" s="42"/>
      <c r="T33" s="42"/>
      <c r="U33" s="43"/>
      <c r="V33" s="43"/>
      <c r="W33" s="43"/>
      <c r="X33" s="44"/>
      <c r="AA33" s="52"/>
      <c r="AB33" s="52"/>
      <c r="AC33" s="52"/>
      <c r="AD33" s="61"/>
      <c r="AE33" s="59"/>
      <c r="AF33" s="59"/>
    </row>
    <row r="34" spans="2:32" ht="12.95" customHeight="1" x14ac:dyDescent="0.15">
      <c r="B34" s="852"/>
      <c r="C34" s="852"/>
      <c r="D34" s="924" t="s">
        <v>384</v>
      </c>
      <c r="E34" s="929"/>
      <c r="F34" s="930" t="s">
        <v>375</v>
      </c>
      <c r="G34" s="931"/>
      <c r="H34" s="931"/>
      <c r="I34" s="931"/>
      <c r="J34" s="934" t="s">
        <v>375</v>
      </c>
      <c r="K34" s="934"/>
      <c r="L34" s="934"/>
      <c r="M34" s="934"/>
      <c r="N34" s="934"/>
      <c r="O34" s="934"/>
      <c r="P34" s="21"/>
      <c r="Q34" s="11"/>
      <c r="R34" s="41"/>
      <c r="S34" s="41"/>
      <c r="T34" s="41"/>
      <c r="U34" s="45"/>
      <c r="V34" s="45"/>
      <c r="W34" s="45"/>
      <c r="X34" s="46"/>
      <c r="AA34" s="52"/>
      <c r="AB34" s="52"/>
      <c r="AC34" s="52"/>
      <c r="AD34" s="61"/>
      <c r="AE34" s="59"/>
      <c r="AF34" s="59"/>
    </row>
    <row r="35" spans="2:32" ht="12.95" customHeight="1" x14ac:dyDescent="0.15">
      <c r="B35" s="852"/>
      <c r="C35" s="852"/>
      <c r="D35" s="924"/>
      <c r="E35" s="929"/>
      <c r="F35" s="932"/>
      <c r="G35" s="933"/>
      <c r="H35" s="933"/>
      <c r="I35" s="933"/>
      <c r="J35" s="935"/>
      <c r="K35" s="935"/>
      <c r="L35" s="935"/>
      <c r="M35" s="935"/>
      <c r="N35" s="935"/>
      <c r="O35" s="935"/>
      <c r="P35" s="22"/>
      <c r="Q35" s="12"/>
      <c r="U35" s="925">
        <v>0</v>
      </c>
      <c r="V35" s="925"/>
      <c r="W35" s="925"/>
      <c r="X35" s="926"/>
      <c r="AA35" s="52"/>
      <c r="AB35" s="52"/>
      <c r="AC35" s="52"/>
      <c r="AD35" s="61"/>
      <c r="AE35" s="59"/>
      <c r="AF35" s="59"/>
    </row>
    <row r="36" spans="2:32" ht="12.95" customHeight="1" x14ac:dyDescent="0.15">
      <c r="B36" s="852"/>
      <c r="C36" s="852"/>
      <c r="D36" s="924"/>
      <c r="E36" s="929"/>
      <c r="F36" s="936" t="s">
        <v>375</v>
      </c>
      <c r="G36" s="937"/>
      <c r="H36" s="937"/>
      <c r="I36" s="937"/>
      <c r="J36" s="940" t="s">
        <v>375</v>
      </c>
      <c r="K36" s="940"/>
      <c r="L36" s="940"/>
      <c r="M36" s="940"/>
      <c r="N36" s="940"/>
      <c r="O36" s="940"/>
      <c r="P36" s="23"/>
      <c r="Q36" s="12"/>
      <c r="U36" s="925"/>
      <c r="V36" s="925"/>
      <c r="W36" s="925"/>
      <c r="X36" s="926"/>
      <c r="AA36" s="52"/>
      <c r="AB36" s="52"/>
      <c r="AC36" s="52"/>
      <c r="AD36" s="61"/>
      <c r="AE36" s="59"/>
      <c r="AF36" s="59"/>
    </row>
    <row r="37" spans="2:32" ht="12.95" customHeight="1" x14ac:dyDescent="0.15">
      <c r="B37" s="852"/>
      <c r="C37" s="852"/>
      <c r="D37" s="924"/>
      <c r="E37" s="929"/>
      <c r="F37" s="938"/>
      <c r="G37" s="939"/>
      <c r="H37" s="939"/>
      <c r="I37" s="939"/>
      <c r="J37" s="941"/>
      <c r="K37" s="941"/>
      <c r="L37" s="941"/>
      <c r="M37" s="941"/>
      <c r="N37" s="941"/>
      <c r="O37" s="941"/>
      <c r="P37" s="24"/>
      <c r="Q37" s="13"/>
      <c r="R37" s="42"/>
      <c r="S37" s="42"/>
      <c r="T37" s="42"/>
      <c r="U37" s="43"/>
      <c r="V37" s="43"/>
      <c r="W37" s="43"/>
      <c r="X37" s="44"/>
      <c r="Z37" s="62"/>
      <c r="AA37" s="52"/>
      <c r="AB37" s="52"/>
      <c r="AC37" s="52"/>
      <c r="AD37" s="61"/>
      <c r="AE37" s="59"/>
      <c r="AF37" s="59"/>
    </row>
    <row r="38" spans="2:32" ht="12.95" customHeight="1" x14ac:dyDescent="0.15">
      <c r="B38" s="954" t="s">
        <v>385</v>
      </c>
      <c r="C38" s="955"/>
      <c r="D38" s="924" t="s">
        <v>369</v>
      </c>
      <c r="E38" s="929"/>
      <c r="F38" s="11"/>
      <c r="G38" s="960"/>
      <c r="H38" s="960"/>
      <c r="I38" s="1018" t="s">
        <v>386</v>
      </c>
      <c r="J38" s="1075"/>
      <c r="K38" s="873" t="s">
        <v>120</v>
      </c>
      <c r="L38" s="1369"/>
      <c r="M38" s="1369"/>
      <c r="N38" s="1369"/>
      <c r="O38" s="1369"/>
      <c r="P38" s="1370"/>
      <c r="Q38" s="11"/>
      <c r="R38" s="41"/>
      <c r="S38" s="41"/>
      <c r="T38" s="41"/>
      <c r="U38" s="45"/>
      <c r="V38" s="45"/>
      <c r="W38" s="45"/>
      <c r="X38" s="46"/>
      <c r="Z38" s="62"/>
      <c r="AA38" s="52"/>
      <c r="AB38" s="52"/>
      <c r="AC38" s="52"/>
      <c r="AD38" s="61"/>
      <c r="AE38" s="59"/>
      <c r="AF38" s="59"/>
    </row>
    <row r="39" spans="2:32" ht="12.95" customHeight="1" x14ac:dyDescent="0.15">
      <c r="B39" s="956"/>
      <c r="C39" s="957"/>
      <c r="D39" s="924"/>
      <c r="E39" s="929"/>
      <c r="F39" s="12"/>
      <c r="G39" s="961"/>
      <c r="H39" s="961"/>
      <c r="I39" s="1020"/>
      <c r="J39" s="1076"/>
      <c r="K39" s="996"/>
      <c r="L39" s="1371"/>
      <c r="M39" s="1371"/>
      <c r="N39" s="1371"/>
      <c r="O39" s="1371"/>
      <c r="P39" s="1372"/>
      <c r="Q39" s="12"/>
      <c r="U39" s="925">
        <v>0</v>
      </c>
      <c r="V39" s="925"/>
      <c r="W39" s="925"/>
      <c r="X39" s="926"/>
      <c r="Z39" s="62"/>
      <c r="AA39" s="52"/>
      <c r="AB39" s="52"/>
      <c r="AC39" s="52"/>
      <c r="AD39" s="61"/>
    </row>
    <row r="40" spans="2:32" ht="12.95" customHeight="1" x14ac:dyDescent="0.15">
      <c r="B40" s="956"/>
      <c r="C40" s="957"/>
      <c r="D40" s="924"/>
      <c r="E40" s="929"/>
      <c r="F40" s="12"/>
      <c r="G40" s="975"/>
      <c r="H40" s="975"/>
      <c r="I40" s="1020" t="str">
        <f>IF(G40&lt;&gt;"","×","")</f>
        <v/>
      </c>
      <c r="J40" s="1077" t="s">
        <v>375</v>
      </c>
      <c r="K40" s="997" t="str">
        <f>IF(G40&lt;&gt;"","日","")</f>
        <v/>
      </c>
      <c r="L40" s="1371"/>
      <c r="M40" s="1371"/>
      <c r="N40" s="1371"/>
      <c r="O40" s="1371"/>
      <c r="P40" s="1372"/>
      <c r="Q40" s="12"/>
      <c r="U40" s="925"/>
      <c r="V40" s="925"/>
      <c r="W40" s="925"/>
      <c r="X40" s="926"/>
      <c r="Z40" s="62"/>
      <c r="AA40" s="52"/>
      <c r="AB40" s="52"/>
      <c r="AC40" s="52"/>
    </row>
    <row r="41" spans="2:32" ht="12.95" customHeight="1" x14ac:dyDescent="0.15">
      <c r="B41" s="956"/>
      <c r="C41" s="957"/>
      <c r="D41" s="924"/>
      <c r="E41" s="929"/>
      <c r="F41" s="13"/>
      <c r="G41" s="976"/>
      <c r="H41" s="976"/>
      <c r="I41" s="1073"/>
      <c r="J41" s="1078"/>
      <c r="K41" s="998"/>
      <c r="L41" s="1373"/>
      <c r="M41" s="1373"/>
      <c r="N41" s="1373"/>
      <c r="O41" s="1373"/>
      <c r="P41" s="1374"/>
      <c r="Q41" s="13"/>
      <c r="R41" s="42"/>
      <c r="S41" s="42"/>
      <c r="T41" s="42"/>
      <c r="U41" s="43"/>
      <c r="V41" s="43"/>
      <c r="W41" s="43"/>
      <c r="X41" s="44"/>
      <c r="Z41" s="62"/>
      <c r="AA41" s="52"/>
      <c r="AB41" s="52"/>
      <c r="AC41" s="52"/>
    </row>
    <row r="42" spans="2:32" ht="12.95" customHeight="1" x14ac:dyDescent="0.15">
      <c r="B42" s="956"/>
      <c r="C42" s="957"/>
      <c r="D42" s="924" t="s">
        <v>319</v>
      </c>
      <c r="E42" s="929"/>
      <c r="F42" s="11"/>
      <c r="G42" s="960"/>
      <c r="H42" s="960"/>
      <c r="I42" s="1074" t="s">
        <v>386</v>
      </c>
      <c r="J42" s="960"/>
      <c r="K42" s="999" t="s">
        <v>120</v>
      </c>
      <c r="L42" s="1018"/>
      <c r="M42" s="1018"/>
      <c r="N42" s="1018"/>
      <c r="O42" s="1018"/>
      <c r="P42" s="1019"/>
      <c r="Q42" s="11"/>
      <c r="R42" s="41"/>
      <c r="S42" s="41"/>
      <c r="T42" s="41"/>
      <c r="U42" s="45"/>
      <c r="V42" s="45"/>
      <c r="W42" s="45"/>
      <c r="X42" s="46"/>
      <c r="Z42" s="62"/>
      <c r="AA42" s="52"/>
      <c r="AC42" s="52"/>
    </row>
    <row r="43" spans="2:32" ht="12.95" customHeight="1" x14ac:dyDescent="0.15">
      <c r="B43" s="956"/>
      <c r="C43" s="957"/>
      <c r="D43" s="924"/>
      <c r="E43" s="929"/>
      <c r="F43" s="12"/>
      <c r="G43" s="961"/>
      <c r="H43" s="961"/>
      <c r="I43" s="961"/>
      <c r="J43" s="961"/>
      <c r="K43" s="961"/>
      <c r="L43" s="1020"/>
      <c r="M43" s="1020"/>
      <c r="N43" s="1020"/>
      <c r="O43" s="1020"/>
      <c r="P43" s="1021"/>
      <c r="Q43" s="12"/>
      <c r="U43" s="925">
        <v>0</v>
      </c>
      <c r="V43" s="925"/>
      <c r="W43" s="925"/>
      <c r="X43" s="926"/>
      <c r="Z43" s="62"/>
      <c r="AA43" s="52"/>
      <c r="AB43" s="52"/>
      <c r="AC43" s="52"/>
    </row>
    <row r="44" spans="2:32" ht="12.95" customHeight="1" x14ac:dyDescent="0.15">
      <c r="B44" s="956"/>
      <c r="C44" s="957"/>
      <c r="D44" s="924"/>
      <c r="E44" s="929"/>
      <c r="F44" s="12"/>
      <c r="G44" s="961"/>
      <c r="H44" s="961"/>
      <c r="I44" s="1020" t="str">
        <f>IF(G44&lt;&gt;"","×","")</f>
        <v/>
      </c>
      <c r="J44" s="961" t="s">
        <v>375</v>
      </c>
      <c r="K44" s="997" t="str">
        <f>IF(G44&lt;&gt;"","日","")</f>
        <v/>
      </c>
      <c r="L44" s="967"/>
      <c r="M44" s="967"/>
      <c r="N44" s="967"/>
      <c r="O44" s="967"/>
      <c r="P44" s="968"/>
      <c r="Q44" s="12"/>
      <c r="U44" s="925"/>
      <c r="V44" s="925"/>
      <c r="W44" s="925"/>
      <c r="X44" s="926"/>
      <c r="Z44" s="62"/>
      <c r="AC44" s="52"/>
    </row>
    <row r="45" spans="2:32" ht="12.95" customHeight="1" x14ac:dyDescent="0.15">
      <c r="B45" s="956"/>
      <c r="C45" s="957"/>
      <c r="D45" s="924"/>
      <c r="E45" s="929"/>
      <c r="F45" s="13"/>
      <c r="G45" s="966"/>
      <c r="H45" s="966"/>
      <c r="I45" s="1073"/>
      <c r="J45" s="966"/>
      <c r="K45" s="998"/>
      <c r="L45" s="969"/>
      <c r="M45" s="969"/>
      <c r="N45" s="969"/>
      <c r="O45" s="969"/>
      <c r="P45" s="970"/>
      <c r="Q45" s="13"/>
      <c r="R45" s="42"/>
      <c r="S45" s="42"/>
      <c r="T45" s="42"/>
      <c r="U45" s="43"/>
      <c r="V45" s="43"/>
      <c r="W45" s="43"/>
      <c r="X45" s="44"/>
      <c r="Z45" s="62"/>
      <c r="AC45" s="52"/>
    </row>
    <row r="46" spans="2:32" ht="12.95" customHeight="1" x14ac:dyDescent="0.15">
      <c r="B46" s="956"/>
      <c r="C46" s="957"/>
      <c r="D46" s="924" t="s">
        <v>387</v>
      </c>
      <c r="E46" s="988"/>
      <c r="F46" s="11" t="s">
        <v>388</v>
      </c>
      <c r="G46" s="960" t="s">
        <v>375</v>
      </c>
      <c r="H46" s="990"/>
      <c r="I46" s="1074" t="s">
        <v>386</v>
      </c>
      <c r="J46" s="960" t="s">
        <v>375</v>
      </c>
      <c r="K46" s="999" t="s">
        <v>389</v>
      </c>
      <c r="L46" s="992"/>
      <c r="M46" s="992"/>
      <c r="N46" s="992"/>
      <c r="O46" s="992"/>
      <c r="P46" s="993"/>
      <c r="Q46" s="11"/>
      <c r="R46" s="41"/>
      <c r="S46" s="41"/>
      <c r="T46" s="41"/>
      <c r="U46" s="45"/>
      <c r="V46" s="45"/>
      <c r="W46" s="45"/>
      <c r="X46" s="46"/>
      <c r="AA46" s="52"/>
      <c r="AB46" s="52"/>
      <c r="AC46" s="52"/>
    </row>
    <row r="47" spans="2:32" ht="12.95" customHeight="1" x14ac:dyDescent="0.15">
      <c r="B47" s="956"/>
      <c r="C47" s="957"/>
      <c r="D47" s="989"/>
      <c r="E47" s="988"/>
      <c r="F47" s="12"/>
      <c r="G47" s="991"/>
      <c r="H47" s="991"/>
      <c r="I47" s="961"/>
      <c r="J47" s="961"/>
      <c r="K47" s="961"/>
      <c r="L47" s="994"/>
      <c r="M47" s="994"/>
      <c r="N47" s="994"/>
      <c r="O47" s="994"/>
      <c r="P47" s="995"/>
      <c r="Q47" s="12"/>
      <c r="U47" s="925">
        <v>0</v>
      </c>
      <c r="V47" s="925"/>
      <c r="W47" s="925"/>
      <c r="X47" s="926"/>
      <c r="AA47" s="52"/>
      <c r="AB47" s="52"/>
      <c r="AC47" s="52"/>
    </row>
    <row r="48" spans="2:32" ht="12.95" customHeight="1" x14ac:dyDescent="0.15">
      <c r="B48" s="956"/>
      <c r="C48" s="957"/>
      <c r="D48" s="989"/>
      <c r="E48" s="988"/>
      <c r="F48" s="12"/>
      <c r="G48" s="981" t="s">
        <v>375</v>
      </c>
      <c r="H48" s="982"/>
      <c r="I48" s="1020" t="str">
        <f>IF(G48&lt;&gt;"","×","")</f>
        <v/>
      </c>
      <c r="J48" s="961" t="s">
        <v>375</v>
      </c>
      <c r="K48" s="997" t="str">
        <f>IF(G48&lt;&gt;"","日","")</f>
        <v/>
      </c>
      <c r="L48" s="984" t="s">
        <v>375</v>
      </c>
      <c r="M48" s="984"/>
      <c r="N48" s="984"/>
      <c r="O48" s="984"/>
      <c r="P48" s="985"/>
      <c r="Q48" s="12"/>
      <c r="U48" s="925"/>
      <c r="V48" s="925"/>
      <c r="W48" s="925"/>
      <c r="X48" s="926"/>
      <c r="AA48" s="52"/>
      <c r="AB48" s="9"/>
      <c r="AC48" s="52"/>
    </row>
    <row r="49" spans="1:32" s="5" customFormat="1" ht="12.95" customHeight="1" x14ac:dyDescent="0.15">
      <c r="A49" s="9"/>
      <c r="B49" s="958"/>
      <c r="C49" s="959"/>
      <c r="D49" s="989"/>
      <c r="E49" s="988"/>
      <c r="F49" s="13"/>
      <c r="G49" s="983"/>
      <c r="H49" s="983"/>
      <c r="I49" s="1073"/>
      <c r="J49" s="966"/>
      <c r="K49" s="998"/>
      <c r="L49" s="986"/>
      <c r="M49" s="986"/>
      <c r="N49" s="986"/>
      <c r="O49" s="986"/>
      <c r="P49" s="987"/>
      <c r="Q49" s="13"/>
      <c r="R49" s="42"/>
      <c r="S49" s="42"/>
      <c r="T49" s="42"/>
      <c r="U49" s="43"/>
      <c r="V49" s="43"/>
      <c r="W49" s="43"/>
      <c r="X49" s="44"/>
      <c r="Y49" s="9"/>
      <c r="Z49" s="6"/>
      <c r="AA49" s="52"/>
      <c r="AB49" s="52"/>
      <c r="AC49" s="52"/>
      <c r="AF49" s="8"/>
    </row>
    <row r="50" spans="1:32" s="5" customFormat="1" ht="12.95" customHeight="1" x14ac:dyDescent="0.15">
      <c r="A50" s="9"/>
      <c r="B50" s="872" t="s">
        <v>390</v>
      </c>
      <c r="C50" s="873"/>
      <c r="D50" s="873"/>
      <c r="E50" s="874"/>
      <c r="F50" s="11"/>
      <c r="G50" s="14"/>
      <c r="H50" s="14"/>
      <c r="I50" s="25"/>
      <c r="J50" s="14"/>
      <c r="K50" s="26"/>
      <c r="L50" s="1018"/>
      <c r="M50" s="1018"/>
      <c r="N50" s="1018"/>
      <c r="O50" s="1018"/>
      <c r="P50" s="1019"/>
      <c r="Q50" s="11"/>
      <c r="R50" s="41"/>
      <c r="S50" s="41"/>
      <c r="T50" s="41"/>
      <c r="U50" s="45"/>
      <c r="V50" s="45"/>
      <c r="W50" s="45"/>
      <c r="X50" s="46"/>
      <c r="Y50" s="9"/>
      <c r="Z50" s="62"/>
      <c r="AA50" s="52"/>
      <c r="AB50" s="52"/>
      <c r="AC50" s="52"/>
      <c r="AF50" s="8"/>
    </row>
    <row r="51" spans="1:32" s="5" customFormat="1" ht="12.95" customHeight="1" x14ac:dyDescent="0.15">
      <c r="A51" s="9"/>
      <c r="B51" s="1016"/>
      <c r="C51" s="996"/>
      <c r="D51" s="996"/>
      <c r="E51" s="1017"/>
      <c r="F51" s="12"/>
      <c r="G51" s="15"/>
      <c r="H51" s="15"/>
      <c r="I51" s="15"/>
      <c r="J51" s="15"/>
      <c r="K51" s="15"/>
      <c r="L51" s="1020"/>
      <c r="M51" s="1020"/>
      <c r="N51" s="1020"/>
      <c r="O51" s="1020"/>
      <c r="P51" s="1021"/>
      <c r="Q51" s="12"/>
      <c r="R51" s="9"/>
      <c r="S51" s="9"/>
      <c r="T51" s="9"/>
      <c r="U51" s="925"/>
      <c r="V51" s="925"/>
      <c r="W51" s="925"/>
      <c r="X51" s="926"/>
      <c r="Y51" s="9"/>
      <c r="Z51" s="62"/>
      <c r="AA51" s="52"/>
      <c r="AB51" s="52"/>
      <c r="AC51" s="52"/>
      <c r="AF51" s="8"/>
    </row>
    <row r="52" spans="1:32" s="5" customFormat="1" ht="12.95" customHeight="1" x14ac:dyDescent="0.15">
      <c r="A52" s="9"/>
      <c r="B52" s="1016"/>
      <c r="C52" s="996"/>
      <c r="D52" s="996"/>
      <c r="E52" s="1017"/>
      <c r="F52" s="12"/>
      <c r="G52" s="15"/>
      <c r="H52" s="15"/>
      <c r="I52" s="27" t="str">
        <f>IF(G52&lt;&gt;"","×","")</f>
        <v/>
      </c>
      <c r="J52" s="15" t="s">
        <v>375</v>
      </c>
      <c r="K52" s="28" t="str">
        <f>IF(G52&lt;&gt;"","日","")</f>
        <v/>
      </c>
      <c r="L52" s="967"/>
      <c r="M52" s="967"/>
      <c r="N52" s="967"/>
      <c r="O52" s="967"/>
      <c r="P52" s="968"/>
      <c r="Q52" s="12"/>
      <c r="R52" s="9"/>
      <c r="S52" s="9"/>
      <c r="T52" s="9"/>
      <c r="U52" s="925"/>
      <c r="V52" s="925"/>
      <c r="W52" s="925"/>
      <c r="X52" s="926"/>
      <c r="Y52" s="9"/>
      <c r="Z52" s="62"/>
      <c r="AA52" s="52"/>
      <c r="AB52" s="52"/>
      <c r="AC52" s="52"/>
      <c r="AF52" s="8"/>
    </row>
    <row r="53" spans="1:32" s="5" customFormat="1" ht="12.95" customHeight="1" x14ac:dyDescent="0.15">
      <c r="A53" s="9"/>
      <c r="B53" s="875"/>
      <c r="C53" s="876"/>
      <c r="D53" s="876"/>
      <c r="E53" s="877"/>
      <c r="F53" s="13"/>
      <c r="G53" s="16"/>
      <c r="H53" s="16"/>
      <c r="I53" s="29"/>
      <c r="J53" s="16"/>
      <c r="K53" s="30"/>
      <c r="L53" s="969"/>
      <c r="M53" s="969"/>
      <c r="N53" s="969"/>
      <c r="O53" s="969"/>
      <c r="P53" s="970"/>
      <c r="Q53" s="13"/>
      <c r="R53" s="42"/>
      <c r="S53" s="42"/>
      <c r="T53" s="42"/>
      <c r="U53" s="43"/>
      <c r="V53" s="43"/>
      <c r="W53" s="43"/>
      <c r="X53" s="44"/>
      <c r="Y53" s="9"/>
      <c r="Z53" s="62"/>
      <c r="AA53" s="52"/>
      <c r="AB53" s="52"/>
      <c r="AC53" s="52"/>
      <c r="AF53" s="8"/>
    </row>
    <row r="54" spans="1:32" s="5" customFormat="1" ht="12.95" customHeight="1" x14ac:dyDescent="0.15">
      <c r="A54" s="9"/>
      <c r="B54" s="872" t="s">
        <v>391</v>
      </c>
      <c r="C54" s="873"/>
      <c r="D54" s="873"/>
      <c r="E54" s="873"/>
      <c r="F54" s="1022" t="s">
        <v>392</v>
      </c>
      <c r="G54" s="1023"/>
      <c r="H54" s="1026" t="s">
        <v>393</v>
      </c>
      <c r="I54" s="1027"/>
      <c r="J54" s="1027"/>
      <c r="K54" s="1027"/>
      <c r="L54" s="1027"/>
      <c r="M54" s="1027"/>
      <c r="N54" s="1027"/>
      <c r="O54" s="1027"/>
      <c r="P54" s="31"/>
      <c r="Q54" s="12"/>
      <c r="R54" s="9"/>
      <c r="S54" s="9"/>
      <c r="T54" s="9"/>
      <c r="U54" s="1030">
        <v>0</v>
      </c>
      <c r="V54" s="1030"/>
      <c r="W54" s="1030"/>
      <c r="X54" s="1031"/>
      <c r="Y54" s="9"/>
      <c r="Z54" s="6"/>
      <c r="AA54" s="52"/>
      <c r="AB54" s="52"/>
      <c r="AC54" s="52"/>
      <c r="AF54" s="8"/>
    </row>
    <row r="55" spans="1:32" s="5" customFormat="1" ht="12.95" customHeight="1" x14ac:dyDescent="0.15">
      <c r="A55" s="9"/>
      <c r="B55" s="1016"/>
      <c r="C55" s="996"/>
      <c r="D55" s="996"/>
      <c r="E55" s="996"/>
      <c r="F55" s="1024"/>
      <c r="G55" s="1025"/>
      <c r="H55" s="1028"/>
      <c r="I55" s="1029"/>
      <c r="J55" s="1029"/>
      <c r="K55" s="1029"/>
      <c r="L55" s="1029"/>
      <c r="M55" s="1029"/>
      <c r="N55" s="1029"/>
      <c r="O55" s="1029"/>
      <c r="P55" s="32"/>
      <c r="Q55" s="47"/>
      <c r="R55" s="48"/>
      <c r="S55" s="48"/>
      <c r="T55" s="48"/>
      <c r="U55" s="1032"/>
      <c r="V55" s="1032"/>
      <c r="W55" s="1032"/>
      <c r="X55" s="1033"/>
      <c r="Y55" s="9"/>
      <c r="Z55" s="6"/>
      <c r="AA55" s="52"/>
      <c r="AB55" s="52"/>
      <c r="AC55" s="52"/>
      <c r="AF55" s="8"/>
    </row>
    <row r="56" spans="1:32" s="5" customFormat="1" ht="12.95" customHeight="1" x14ac:dyDescent="0.15">
      <c r="A56" s="9"/>
      <c r="B56" s="1016"/>
      <c r="C56" s="996"/>
      <c r="D56" s="996"/>
      <c r="E56" s="996"/>
      <c r="F56" s="1024"/>
      <c r="G56" s="1025"/>
      <c r="H56" s="996" t="s">
        <v>394</v>
      </c>
      <c r="I56" s="996"/>
      <c r="J56" s="996"/>
      <c r="K56" s="996"/>
      <c r="L56" s="996"/>
      <c r="M56" s="996"/>
      <c r="N56" s="996"/>
      <c r="O56" s="996"/>
      <c r="P56" s="33"/>
      <c r="Q56" s="12"/>
      <c r="R56" s="9"/>
      <c r="S56" s="9"/>
      <c r="T56" s="1056" t="s">
        <v>395</v>
      </c>
      <c r="U56" s="1030">
        <v>0</v>
      </c>
      <c r="V56" s="1030"/>
      <c r="W56" s="1030"/>
      <c r="X56" s="1031"/>
      <c r="Y56" s="9"/>
      <c r="Z56" s="6"/>
      <c r="AA56" s="52"/>
      <c r="AB56" s="52"/>
      <c r="AC56" s="52"/>
      <c r="AF56" s="8"/>
    </row>
    <row r="57" spans="1:32" s="5" customFormat="1" ht="12.95" customHeight="1" thickBot="1" x14ac:dyDescent="0.2">
      <c r="A57" s="9"/>
      <c r="B57" s="1016"/>
      <c r="C57" s="996"/>
      <c r="D57" s="996"/>
      <c r="E57" s="996"/>
      <c r="F57" s="1024"/>
      <c r="G57" s="1025"/>
      <c r="H57" s="996"/>
      <c r="I57" s="996"/>
      <c r="J57" s="996"/>
      <c r="K57" s="996"/>
      <c r="L57" s="996"/>
      <c r="M57" s="996"/>
      <c r="N57" s="996"/>
      <c r="O57" s="996"/>
      <c r="P57" s="33"/>
      <c r="Q57" s="12"/>
      <c r="R57" s="9"/>
      <c r="S57" s="9"/>
      <c r="T57" s="1056"/>
      <c r="U57" s="1030"/>
      <c r="V57" s="1030"/>
      <c r="W57" s="1030"/>
      <c r="X57" s="1031"/>
      <c r="Y57" s="9"/>
      <c r="Z57" s="6"/>
      <c r="AA57" s="52"/>
      <c r="AB57" s="52"/>
      <c r="AC57" s="52"/>
      <c r="AF57" s="8"/>
    </row>
    <row r="58" spans="1:32" s="5" customFormat="1" ht="12.95" customHeight="1" x14ac:dyDescent="0.15">
      <c r="A58" s="9"/>
      <c r="B58" s="1016"/>
      <c r="C58" s="996"/>
      <c r="D58" s="996"/>
      <c r="E58" s="996"/>
      <c r="F58" s="402"/>
      <c r="G58" s="1377" t="s">
        <v>396</v>
      </c>
      <c r="H58" s="1377"/>
      <c r="I58" s="1377"/>
      <c r="J58" s="1377"/>
      <c r="K58" s="1377"/>
      <c r="L58" s="1377"/>
      <c r="M58" s="1377"/>
      <c r="N58" s="1377"/>
      <c r="O58" s="1377"/>
      <c r="P58" s="403"/>
      <c r="Q58" s="404"/>
      <c r="R58" s="404"/>
      <c r="S58" s="404"/>
      <c r="T58" s="405"/>
      <c r="U58" s="1380">
        <v>0</v>
      </c>
      <c r="V58" s="1380"/>
      <c r="W58" s="1380"/>
      <c r="X58" s="1381"/>
      <c r="Y58" s="9"/>
      <c r="Z58" s="6"/>
      <c r="AA58" s="52"/>
      <c r="AB58" s="52"/>
      <c r="AC58" s="52"/>
      <c r="AF58" s="8"/>
    </row>
    <row r="59" spans="1:32" s="5" customFormat="1" ht="12.95" customHeight="1" x14ac:dyDescent="0.15">
      <c r="A59" s="9"/>
      <c r="B59" s="1016"/>
      <c r="C59" s="996"/>
      <c r="D59" s="996"/>
      <c r="E59" s="996"/>
      <c r="F59" s="359"/>
      <c r="G59" s="1378"/>
      <c r="H59" s="1378"/>
      <c r="I59" s="1378"/>
      <c r="J59" s="1378"/>
      <c r="K59" s="1378"/>
      <c r="L59" s="1378"/>
      <c r="M59" s="1378"/>
      <c r="N59" s="1378"/>
      <c r="O59" s="1378"/>
      <c r="P59" s="360"/>
      <c r="Q59" s="361"/>
      <c r="R59" s="361"/>
      <c r="S59" s="361"/>
      <c r="T59" s="362"/>
      <c r="U59" s="1382"/>
      <c r="V59" s="1382"/>
      <c r="W59" s="1382"/>
      <c r="X59" s="1383"/>
      <c r="Y59" s="9"/>
      <c r="Z59" s="6"/>
      <c r="AA59" s="52"/>
      <c r="AB59" s="52"/>
      <c r="AC59" s="52"/>
      <c r="AF59" s="8"/>
    </row>
    <row r="60" spans="1:32" s="5" customFormat="1" ht="12.95" customHeight="1" thickBot="1" x14ac:dyDescent="0.2">
      <c r="A60" s="9"/>
      <c r="B60" s="1016"/>
      <c r="C60" s="996"/>
      <c r="D60" s="996"/>
      <c r="E60" s="996"/>
      <c r="F60" s="363"/>
      <c r="G60" s="1379"/>
      <c r="H60" s="1379"/>
      <c r="I60" s="1379"/>
      <c r="J60" s="1379"/>
      <c r="K60" s="1379"/>
      <c r="L60" s="1379"/>
      <c r="M60" s="1379"/>
      <c r="N60" s="1379"/>
      <c r="O60" s="1379"/>
      <c r="P60" s="364"/>
      <c r="Q60" s="365"/>
      <c r="R60" s="365"/>
      <c r="S60" s="365"/>
      <c r="T60" s="366"/>
      <c r="U60" s="1384"/>
      <c r="V60" s="1384"/>
      <c r="W60" s="1384"/>
      <c r="X60" s="1385"/>
      <c r="Y60" s="9"/>
      <c r="Z60" s="6"/>
      <c r="AA60" s="52"/>
      <c r="AB60" s="52"/>
      <c r="AC60" s="52"/>
      <c r="AF60" s="8"/>
    </row>
    <row r="61" spans="1:32" s="5" customFormat="1" ht="15.75" customHeight="1" x14ac:dyDescent="0.15">
      <c r="A61" s="9"/>
      <c r="B61" s="1016"/>
      <c r="C61" s="996"/>
      <c r="D61" s="996"/>
      <c r="E61" s="996"/>
      <c r="F61" s="1047"/>
      <c r="G61" s="1048"/>
      <c r="H61" s="1048"/>
      <c r="I61" s="1048"/>
      <c r="J61" s="1048"/>
      <c r="K61" s="1048"/>
      <c r="L61" s="1048"/>
      <c r="M61" s="1048"/>
      <c r="N61" s="1048"/>
      <c r="O61" s="1048"/>
      <c r="P61" s="1048"/>
      <c r="Q61" s="1048"/>
      <c r="R61" s="1048"/>
      <c r="S61" s="1048"/>
      <c r="T61" s="1048"/>
      <c r="U61" s="1048"/>
      <c r="V61" s="1048"/>
      <c r="W61" s="1048"/>
      <c r="X61" s="1049"/>
      <c r="Y61" s="9"/>
      <c r="Z61" s="6"/>
      <c r="AA61" s="52"/>
      <c r="AB61" s="52"/>
      <c r="AC61" s="52"/>
      <c r="AF61" s="8"/>
    </row>
    <row r="62" spans="1:32" s="5" customFormat="1" ht="15.75" customHeight="1" x14ac:dyDescent="0.15">
      <c r="A62" s="9"/>
      <c r="B62" s="1016"/>
      <c r="C62" s="996"/>
      <c r="D62" s="996"/>
      <c r="E62" s="996"/>
      <c r="F62" s="1050"/>
      <c r="G62" s="1051"/>
      <c r="H62" s="1051"/>
      <c r="I62" s="1051"/>
      <c r="J62" s="1051"/>
      <c r="K62" s="1051"/>
      <c r="L62" s="1051"/>
      <c r="M62" s="1051"/>
      <c r="N62" s="1051"/>
      <c r="O62" s="1051"/>
      <c r="P62" s="1051"/>
      <c r="Q62" s="1051"/>
      <c r="R62" s="1051"/>
      <c r="S62" s="1051"/>
      <c r="T62" s="1051"/>
      <c r="U62" s="1051"/>
      <c r="V62" s="1051"/>
      <c r="W62" s="1051"/>
      <c r="X62" s="1052"/>
      <c r="Y62" s="9"/>
      <c r="Z62" s="6"/>
      <c r="AA62" s="52"/>
      <c r="AB62" s="52"/>
      <c r="AC62" s="52"/>
      <c r="AF62" s="8"/>
    </row>
    <row r="63" spans="1:32" s="5" customFormat="1" ht="15.75" customHeight="1" x14ac:dyDescent="0.15">
      <c r="A63" s="9"/>
      <c r="B63" s="1016"/>
      <c r="C63" s="996"/>
      <c r="D63" s="996"/>
      <c r="E63" s="996"/>
      <c r="F63" s="1053" t="s">
        <v>375</v>
      </c>
      <c r="G63" s="1054"/>
      <c r="H63" s="1054"/>
      <c r="I63" s="1054"/>
      <c r="J63" s="1054"/>
      <c r="K63" s="1054"/>
      <c r="L63" s="1054"/>
      <c r="M63" s="1054"/>
      <c r="N63" s="1054"/>
      <c r="O63" s="1054"/>
      <c r="P63" s="1054"/>
      <c r="Q63" s="1054"/>
      <c r="R63" s="1054"/>
      <c r="S63" s="1054"/>
      <c r="T63" s="1054"/>
      <c r="U63" s="1054"/>
      <c r="V63" s="1054"/>
      <c r="W63" s="1054"/>
      <c r="X63" s="1055"/>
      <c r="Y63" s="9"/>
      <c r="Z63" s="6"/>
      <c r="AA63" s="52"/>
      <c r="AB63" s="52"/>
      <c r="AC63" s="52"/>
      <c r="AF63" s="8"/>
    </row>
    <row r="64" spans="1:32" s="5" customFormat="1" ht="15.75" customHeight="1" x14ac:dyDescent="0.15">
      <c r="A64" s="9"/>
      <c r="B64" s="875"/>
      <c r="C64" s="876"/>
      <c r="D64" s="876"/>
      <c r="E64" s="876"/>
      <c r="F64" s="1050"/>
      <c r="G64" s="1051"/>
      <c r="H64" s="1051"/>
      <c r="I64" s="1051"/>
      <c r="J64" s="1051"/>
      <c r="K64" s="1051"/>
      <c r="L64" s="1051"/>
      <c r="M64" s="1051"/>
      <c r="N64" s="1051"/>
      <c r="O64" s="1051"/>
      <c r="P64" s="1051"/>
      <c r="Q64" s="1051"/>
      <c r="R64" s="1051"/>
      <c r="S64" s="1051"/>
      <c r="T64" s="1051"/>
      <c r="U64" s="1051"/>
      <c r="V64" s="1051"/>
      <c r="W64" s="1051"/>
      <c r="X64" s="1052"/>
      <c r="Y64" s="9"/>
      <c r="Z64" s="6"/>
      <c r="AA64" s="52"/>
      <c r="AB64" s="52"/>
      <c r="AC64" s="52"/>
      <c r="AF64" s="8"/>
    </row>
    <row r="65" spans="1:33" s="5" customFormat="1" ht="14.1" customHeight="1" x14ac:dyDescent="0.15">
      <c r="A65" s="9"/>
      <c r="B65" s="9"/>
      <c r="C65" s="9"/>
      <c r="D65" s="9"/>
      <c r="E65" s="9"/>
      <c r="F65" s="9"/>
      <c r="G65" s="9"/>
      <c r="H65" s="9"/>
      <c r="I65" s="9"/>
      <c r="J65" s="9"/>
      <c r="K65" s="9"/>
      <c r="L65" s="9"/>
      <c r="M65" s="9"/>
      <c r="N65" s="9"/>
      <c r="O65" s="9"/>
      <c r="P65" s="9"/>
      <c r="Q65" s="9"/>
      <c r="R65" s="9"/>
      <c r="S65" s="9"/>
      <c r="T65" s="9"/>
      <c r="U65" s="9"/>
      <c r="V65" s="9"/>
      <c r="W65" s="9"/>
      <c r="X65" s="9"/>
      <c r="Y65" s="9"/>
      <c r="Z65" s="6"/>
      <c r="AA65" s="52"/>
      <c r="AB65" s="52"/>
      <c r="AC65" s="52"/>
      <c r="AF65" s="8"/>
      <c r="AG65" s="9"/>
    </row>
    <row r="66" spans="1:33" ht="15" customHeight="1" x14ac:dyDescent="0.15">
      <c r="B66" s="1000" t="s">
        <v>397</v>
      </c>
      <c r="C66" s="1001"/>
      <c r="D66" s="954" t="s">
        <v>398</v>
      </c>
      <c r="E66" s="955"/>
      <c r="F66" s="64"/>
      <c r="G66" s="65"/>
      <c r="H66" s="65"/>
      <c r="I66" s="65"/>
      <c r="J66" s="65"/>
      <c r="K66" s="65"/>
      <c r="L66" s="65"/>
      <c r="M66" s="65"/>
      <c r="N66" s="65"/>
      <c r="O66" s="65"/>
      <c r="P66" s="76"/>
      <c r="AA66" s="52"/>
      <c r="AB66" s="52"/>
      <c r="AC66" s="52"/>
    </row>
    <row r="67" spans="1:33" ht="15" customHeight="1" x14ac:dyDescent="0.15">
      <c r="B67" s="1002"/>
      <c r="C67" s="1003"/>
      <c r="D67" s="956"/>
      <c r="E67" s="957"/>
      <c r="F67" s="1006" t="s">
        <v>388</v>
      </c>
      <c r="G67" s="1007"/>
      <c r="H67" s="1007"/>
      <c r="I67" s="1007"/>
      <c r="J67" s="1007"/>
      <c r="K67" s="1007"/>
      <c r="L67" s="1007"/>
      <c r="M67" s="1007"/>
      <c r="N67" s="1007"/>
      <c r="O67" s="1007"/>
      <c r="P67" s="1008"/>
      <c r="AA67" s="71"/>
      <c r="AB67" s="69"/>
      <c r="AC67" s="69"/>
    </row>
    <row r="68" spans="1:33" ht="15" customHeight="1" x14ac:dyDescent="0.15">
      <c r="B68" s="1002"/>
      <c r="C68" s="1003"/>
      <c r="D68" s="956"/>
      <c r="E68" s="957"/>
      <c r="F68" s="1006"/>
      <c r="G68" s="1007"/>
      <c r="H68" s="1007"/>
      <c r="I68" s="1007"/>
      <c r="J68" s="1007"/>
      <c r="K68" s="1007"/>
      <c r="L68" s="1007"/>
      <c r="M68" s="1007"/>
      <c r="N68" s="1007"/>
      <c r="O68" s="1007"/>
      <c r="P68" s="1008"/>
      <c r="S68" s="79"/>
      <c r="T68" s="79"/>
      <c r="U68" s="79"/>
      <c r="V68" s="79"/>
      <c r="W68" s="79"/>
      <c r="X68" s="79"/>
      <c r="AA68" s="71"/>
      <c r="AB68" s="71"/>
      <c r="AC68" s="71"/>
    </row>
    <row r="69" spans="1:33" ht="15" customHeight="1" x14ac:dyDescent="0.15">
      <c r="B69" s="1002"/>
      <c r="C69" s="1003"/>
      <c r="D69" s="958"/>
      <c r="E69" s="959"/>
      <c r="F69" s="1009"/>
      <c r="G69" s="1010"/>
      <c r="H69" s="1010"/>
      <c r="I69" s="1010"/>
      <c r="J69" s="1010"/>
      <c r="K69" s="1010"/>
      <c r="L69" s="1010"/>
      <c r="M69" s="1010"/>
      <c r="N69" s="1010"/>
      <c r="O69" s="1010"/>
      <c r="P69" s="1011"/>
      <c r="S69" s="80"/>
      <c r="T69" s="80"/>
      <c r="U69" s="80"/>
      <c r="V69" s="80"/>
      <c r="W69" s="79"/>
      <c r="X69" s="79"/>
    </row>
    <row r="70" spans="1:33" ht="15" customHeight="1" x14ac:dyDescent="0.15">
      <c r="B70" s="1002"/>
      <c r="C70" s="1003"/>
      <c r="D70" s="954" t="s">
        <v>399</v>
      </c>
      <c r="E70" s="955"/>
      <c r="F70" s="64"/>
      <c r="G70" s="65"/>
      <c r="H70" s="65"/>
      <c r="I70" s="65"/>
      <c r="J70" s="65"/>
      <c r="K70" s="65"/>
      <c r="L70" s="1012"/>
      <c r="M70" s="1012"/>
      <c r="N70" s="1012"/>
      <c r="O70" s="1012"/>
      <c r="P70" s="1013"/>
      <c r="S70" s="1085" t="s">
        <v>400</v>
      </c>
      <c r="T70" s="1086"/>
      <c r="U70" s="1085" t="s">
        <v>401</v>
      </c>
      <c r="V70" s="1086"/>
    </row>
    <row r="71" spans="1:33" ht="15" customHeight="1" x14ac:dyDescent="0.15">
      <c r="B71" s="1002"/>
      <c r="C71" s="1003"/>
      <c r="D71" s="958"/>
      <c r="E71" s="959"/>
      <c r="F71" s="66"/>
      <c r="G71" s="67"/>
      <c r="H71" s="67"/>
      <c r="I71" s="67"/>
      <c r="J71" s="67"/>
      <c r="K71" s="67"/>
      <c r="L71" s="1014"/>
      <c r="M71" s="1014"/>
      <c r="N71" s="1014"/>
      <c r="O71" s="1014"/>
      <c r="P71" s="1015"/>
      <c r="R71" s="52"/>
      <c r="S71" s="11"/>
      <c r="T71" s="17"/>
      <c r="U71" s="64"/>
      <c r="V71" s="76"/>
    </row>
    <row r="72" spans="1:33" ht="15" customHeight="1" x14ac:dyDescent="0.15">
      <c r="B72" s="1002"/>
      <c r="C72" s="1003"/>
      <c r="D72" s="954" t="s">
        <v>402</v>
      </c>
      <c r="E72" s="955"/>
      <c r="F72" s="64"/>
      <c r="G72" s="65"/>
      <c r="H72" s="65"/>
      <c r="I72" s="65"/>
      <c r="J72" s="65"/>
      <c r="K72" s="65"/>
      <c r="L72" s="1012"/>
      <c r="M72" s="1012"/>
      <c r="N72" s="1012"/>
      <c r="O72" s="1012"/>
      <c r="P72" s="1013"/>
      <c r="R72" s="52"/>
      <c r="S72" s="12"/>
      <c r="T72" s="18"/>
      <c r="U72" s="68"/>
      <c r="V72" s="81"/>
    </row>
    <row r="73" spans="1:33" ht="15" customHeight="1" x14ac:dyDescent="0.15">
      <c r="B73" s="1002"/>
      <c r="C73" s="1003"/>
      <c r="D73" s="958"/>
      <c r="E73" s="959"/>
      <c r="F73" s="66"/>
      <c r="G73" s="67"/>
      <c r="H73" s="67"/>
      <c r="I73" s="67"/>
      <c r="J73" s="67"/>
      <c r="K73" s="67"/>
      <c r="L73" s="1014"/>
      <c r="M73" s="1014"/>
      <c r="N73" s="1014"/>
      <c r="O73" s="1014"/>
      <c r="P73" s="1015"/>
      <c r="R73" s="52"/>
      <c r="S73" s="12"/>
      <c r="T73" s="18"/>
      <c r="U73" s="68"/>
      <c r="V73" s="81"/>
      <c r="W73" s="12"/>
    </row>
    <row r="74" spans="1:33" ht="15" customHeight="1" x14ac:dyDescent="0.15">
      <c r="B74" s="1002"/>
      <c r="C74" s="1003"/>
      <c r="D74" s="954" t="s">
        <v>403</v>
      </c>
      <c r="E74" s="955"/>
      <c r="F74" s="68"/>
      <c r="G74" s="69"/>
      <c r="H74" s="69"/>
      <c r="K74" s="77"/>
      <c r="L74" s="1034">
        <f>K72-K70</f>
        <v>0</v>
      </c>
      <c r="M74" s="1034"/>
      <c r="N74" s="1034"/>
      <c r="O74" s="1034"/>
      <c r="P74" s="1035"/>
      <c r="R74" s="52"/>
      <c r="S74" s="13"/>
      <c r="T74" s="82"/>
      <c r="U74" s="66"/>
      <c r="V74" s="83"/>
      <c r="W74" s="69"/>
      <c r="X74" s="69"/>
    </row>
    <row r="75" spans="1:33" ht="15" customHeight="1" x14ac:dyDescent="0.15">
      <c r="B75" s="1004"/>
      <c r="C75" s="1005"/>
      <c r="D75" s="958"/>
      <c r="E75" s="959"/>
      <c r="F75" s="66"/>
      <c r="G75" s="67"/>
      <c r="H75" s="67"/>
      <c r="I75" s="42"/>
      <c r="J75" s="42"/>
      <c r="K75" s="78"/>
      <c r="L75" s="1036"/>
      <c r="M75" s="1036"/>
      <c r="N75" s="1036"/>
      <c r="O75" s="1036"/>
      <c r="P75" s="1037"/>
      <c r="S75" s="1087" t="s">
        <v>404</v>
      </c>
      <c r="T75" s="1015"/>
      <c r="U75" s="1088" t="s">
        <v>404</v>
      </c>
      <c r="V75" s="1089"/>
      <c r="W75" s="68"/>
      <c r="X75" s="69"/>
    </row>
    <row r="76" spans="1:33" s="5" customFormat="1" ht="15.95" customHeight="1" x14ac:dyDescent="0.15">
      <c r="A76" s="9"/>
      <c r="B76" s="70" t="s">
        <v>405</v>
      </c>
      <c r="C76" s="70"/>
      <c r="D76" s="70"/>
      <c r="E76" s="70"/>
      <c r="F76" s="70"/>
      <c r="G76" s="70"/>
      <c r="H76" s="70"/>
      <c r="I76" s="70"/>
      <c r="J76" s="70"/>
      <c r="K76" s="70"/>
      <c r="L76" s="70"/>
      <c r="M76" s="70"/>
      <c r="N76" s="70"/>
      <c r="O76" s="70"/>
      <c r="P76" s="70"/>
      <c r="Q76" s="9"/>
      <c r="R76" s="52"/>
      <c r="S76" s="52"/>
      <c r="T76" s="52"/>
      <c r="U76" s="52"/>
      <c r="V76" s="52"/>
      <c r="W76" s="52"/>
      <c r="X76" s="9"/>
      <c r="Y76" s="9"/>
      <c r="Z76" s="6"/>
      <c r="AA76" s="9"/>
      <c r="AB76" s="7"/>
      <c r="AF76" s="8"/>
      <c r="AG76" s="9"/>
    </row>
    <row r="77" spans="1:33" s="5" customFormat="1" ht="15.95" customHeight="1" x14ac:dyDescent="0.15">
      <c r="A77" s="9"/>
      <c r="B77" s="71" t="s">
        <v>406</v>
      </c>
      <c r="C77" s="71"/>
      <c r="D77" s="71"/>
      <c r="E77" s="71"/>
      <c r="F77" s="71"/>
      <c r="G77" s="71"/>
      <c r="H77" s="71"/>
      <c r="I77" s="71"/>
      <c r="J77" s="71"/>
      <c r="K77" s="71"/>
      <c r="L77" s="71"/>
      <c r="M77" s="71"/>
      <c r="N77" s="71"/>
      <c r="O77" s="71"/>
      <c r="P77" s="71"/>
      <c r="Q77" s="9"/>
      <c r="R77" s="52"/>
      <c r="S77" s="52"/>
      <c r="T77" s="52"/>
      <c r="U77" s="52"/>
      <c r="V77" s="52"/>
      <c r="W77" s="52"/>
      <c r="X77" s="9"/>
      <c r="Y77" s="9"/>
      <c r="Z77" s="6"/>
      <c r="AA77" s="9"/>
      <c r="AB77" s="7"/>
      <c r="AF77" s="8"/>
      <c r="AG77" s="9"/>
    </row>
    <row r="78" spans="1:33" s="5" customFormat="1" ht="14.1" customHeight="1" x14ac:dyDescent="0.15">
      <c r="A78" s="9"/>
      <c r="B78" s="9"/>
      <c r="C78" s="9"/>
      <c r="D78" s="69"/>
      <c r="E78" s="69"/>
      <c r="F78" s="69"/>
      <c r="G78" s="69"/>
      <c r="H78" s="69"/>
      <c r="I78" s="69"/>
      <c r="J78" s="69"/>
      <c r="K78" s="69"/>
      <c r="L78" s="69"/>
      <c r="M78" s="69"/>
      <c r="N78" s="69"/>
      <c r="O78" s="69"/>
      <c r="P78" s="69"/>
      <c r="Q78" s="84"/>
      <c r="R78" s="84"/>
      <c r="S78" s="84"/>
      <c r="T78" s="84"/>
      <c r="U78" s="84"/>
      <c r="V78" s="84"/>
      <c r="W78" s="84"/>
      <c r="X78" s="84"/>
      <c r="Y78" s="9"/>
      <c r="Z78" s="6"/>
      <c r="AA78" s="9"/>
      <c r="AB78" s="7"/>
      <c r="AF78" s="8"/>
      <c r="AG78" s="9"/>
    </row>
    <row r="79" spans="1:33" s="5" customFormat="1" ht="15" customHeight="1" x14ac:dyDescent="0.15">
      <c r="A79" s="9"/>
      <c r="B79" s="9"/>
      <c r="C79" s="72"/>
      <c r="D79" s="72"/>
      <c r="E79" s="72"/>
      <c r="F79" s="9"/>
      <c r="G79" s="1083"/>
      <c r="H79" s="1083"/>
      <c r="I79" s="72"/>
      <c r="J79" s="1083"/>
      <c r="K79" s="1083"/>
      <c r="L79" s="9"/>
      <c r="M79" s="72"/>
      <c r="N79" s="73"/>
      <c r="O79" s="73"/>
      <c r="P79" s="73"/>
      <c r="Q79" s="9"/>
      <c r="R79" s="1084" t="s">
        <v>407</v>
      </c>
      <c r="S79" s="1084"/>
      <c r="T79" s="1084" t="s">
        <v>408</v>
      </c>
      <c r="U79" s="1084"/>
      <c r="V79" s="9"/>
      <c r="W79" s="72"/>
      <c r="X79" s="72"/>
      <c r="Y79" s="72"/>
      <c r="Z79" s="6"/>
      <c r="AA79" s="9"/>
      <c r="AB79" s="7"/>
      <c r="AF79" s="8"/>
      <c r="AG79" s="9"/>
    </row>
    <row r="80" spans="1:33" s="5" customFormat="1" ht="15" customHeight="1" x14ac:dyDescent="0.15">
      <c r="A80" s="9"/>
      <c r="B80" s="9"/>
      <c r="C80" s="72" t="s">
        <v>409</v>
      </c>
      <c r="D80" s="72"/>
      <c r="E80" s="72"/>
      <c r="F80" s="9"/>
      <c r="G80" s="1083" t="s">
        <v>410</v>
      </c>
      <c r="H80" s="1083"/>
      <c r="I80" s="72"/>
      <c r="J80" s="1083" t="s">
        <v>410</v>
      </c>
      <c r="K80" s="1083"/>
      <c r="L80" s="9"/>
      <c r="M80" s="73" t="s">
        <v>411</v>
      </c>
      <c r="N80" s="73"/>
      <c r="O80" s="73"/>
      <c r="P80" s="73"/>
      <c r="Q80" s="9"/>
      <c r="R80" s="1084" t="s">
        <v>412</v>
      </c>
      <c r="S80" s="1084"/>
      <c r="T80" s="1084" t="s">
        <v>408</v>
      </c>
      <c r="U80" s="1084"/>
      <c r="V80" s="9"/>
      <c r="W80" s="72" t="s">
        <v>413</v>
      </c>
      <c r="X80" s="72"/>
      <c r="Y80" s="72"/>
      <c r="Z80" s="6"/>
      <c r="AA80" s="9"/>
      <c r="AB80" s="7"/>
      <c r="AF80" s="8"/>
      <c r="AG80" s="9"/>
    </row>
    <row r="81" spans="1:33" s="5" customFormat="1" ht="15" customHeight="1" x14ac:dyDescent="0.15">
      <c r="A81" s="9"/>
      <c r="B81" s="9"/>
      <c r="C81" s="72" t="s">
        <v>414</v>
      </c>
      <c r="D81" s="72"/>
      <c r="E81" s="72"/>
      <c r="F81" s="9"/>
      <c r="G81" s="1083" t="s">
        <v>415</v>
      </c>
      <c r="H81" s="1083"/>
      <c r="I81" s="72"/>
      <c r="J81" s="1083" t="s">
        <v>415</v>
      </c>
      <c r="K81" s="1083"/>
      <c r="L81" s="9"/>
      <c r="M81" s="73" t="s">
        <v>416</v>
      </c>
      <c r="N81" s="73"/>
      <c r="O81" s="73"/>
      <c r="P81" s="73"/>
      <c r="Q81" s="9"/>
      <c r="R81" s="1084" t="s">
        <v>417</v>
      </c>
      <c r="S81" s="1084"/>
      <c r="T81" s="1084" t="s">
        <v>408</v>
      </c>
      <c r="U81" s="1084"/>
      <c r="V81" s="9"/>
      <c r="W81" s="72" t="s">
        <v>418</v>
      </c>
      <c r="X81" s="72"/>
      <c r="Y81" s="72"/>
      <c r="Z81" s="6"/>
      <c r="AA81" s="9"/>
      <c r="AB81" s="7"/>
      <c r="AF81" s="8"/>
      <c r="AG81" s="9"/>
    </row>
    <row r="82" spans="1:33" s="5" customFormat="1" ht="15" customHeight="1" x14ac:dyDescent="0.15">
      <c r="A82" s="9"/>
      <c r="B82" s="9"/>
      <c r="C82" s="72" t="s">
        <v>419</v>
      </c>
      <c r="D82" s="72"/>
      <c r="E82" s="72"/>
      <c r="F82" s="9"/>
      <c r="G82" s="1083" t="s">
        <v>420</v>
      </c>
      <c r="H82" s="1083"/>
      <c r="I82" s="72"/>
      <c r="J82" s="1083" t="s">
        <v>420</v>
      </c>
      <c r="K82" s="1083"/>
      <c r="L82" s="9"/>
      <c r="M82" s="73" t="s">
        <v>421</v>
      </c>
      <c r="N82" s="73"/>
      <c r="O82" s="73"/>
      <c r="P82" s="73"/>
      <c r="Q82" s="9"/>
      <c r="R82" s="1084" t="s">
        <v>422</v>
      </c>
      <c r="S82" s="1084"/>
      <c r="T82" s="1084" t="s">
        <v>408</v>
      </c>
      <c r="U82" s="1084"/>
      <c r="V82" s="9"/>
      <c r="W82" s="9"/>
      <c r="X82" s="9"/>
      <c r="Y82" s="9"/>
      <c r="Z82" s="6"/>
      <c r="AA82" s="9"/>
      <c r="AB82" s="7"/>
      <c r="AF82" s="8"/>
      <c r="AG82" s="9"/>
    </row>
    <row r="83" spans="1:33" s="5" customFormat="1" ht="14.1" customHeight="1" x14ac:dyDescent="0.15">
      <c r="A83" s="9"/>
      <c r="B83" s="9"/>
      <c r="C83" s="72" t="s">
        <v>423</v>
      </c>
      <c r="D83" s="72"/>
      <c r="E83" s="72"/>
      <c r="F83" s="9"/>
      <c r="G83" s="72"/>
      <c r="H83" s="72"/>
      <c r="I83" s="72"/>
      <c r="J83" s="72"/>
      <c r="K83" s="72"/>
      <c r="L83" s="9"/>
      <c r="M83" s="73" t="s">
        <v>424</v>
      </c>
      <c r="N83" s="73"/>
      <c r="O83" s="73"/>
      <c r="P83" s="73"/>
      <c r="Q83" s="9"/>
      <c r="R83" s="1084" t="s">
        <v>425</v>
      </c>
      <c r="S83" s="1084"/>
      <c r="T83" s="1084" t="s">
        <v>408</v>
      </c>
      <c r="U83" s="1084"/>
      <c r="V83" s="9"/>
      <c r="W83" s="9"/>
      <c r="X83" s="9"/>
      <c r="Y83" s="9"/>
      <c r="Z83" s="6"/>
      <c r="AA83" s="9"/>
      <c r="AB83" s="7"/>
      <c r="AF83" s="8"/>
      <c r="AG83" s="9"/>
    </row>
    <row r="84" spans="1:33" s="6" customFormat="1" ht="14.1" customHeight="1" x14ac:dyDescent="0.15">
      <c r="A84" s="9"/>
      <c r="B84" s="9"/>
      <c r="C84" s="72" t="s">
        <v>426</v>
      </c>
      <c r="D84" s="72"/>
      <c r="E84" s="72"/>
      <c r="F84" s="9"/>
      <c r="G84" s="9"/>
      <c r="H84" s="9"/>
      <c r="I84" s="9"/>
      <c r="J84" s="9"/>
      <c r="K84" s="9"/>
      <c r="L84" s="9"/>
      <c r="M84" s="73" t="s">
        <v>427</v>
      </c>
      <c r="N84" s="73"/>
      <c r="O84" s="73"/>
      <c r="P84" s="73"/>
      <c r="Q84" s="9"/>
      <c r="R84" s="1084" t="s">
        <v>428</v>
      </c>
      <c r="S84" s="1084"/>
      <c r="T84" s="1084" t="s">
        <v>408</v>
      </c>
      <c r="U84" s="1084"/>
      <c r="V84" s="9"/>
      <c r="W84" s="9"/>
      <c r="X84" s="9"/>
      <c r="Y84" s="9"/>
      <c r="AA84" s="9"/>
      <c r="AB84" s="7"/>
      <c r="AC84" s="5"/>
      <c r="AD84" s="5"/>
      <c r="AE84" s="5"/>
      <c r="AF84" s="8"/>
      <c r="AG84" s="9"/>
    </row>
    <row r="85" spans="1:33" s="6" customFormat="1" ht="14.1" customHeight="1" x14ac:dyDescent="0.15">
      <c r="A85" s="9"/>
      <c r="B85" s="9"/>
      <c r="C85" s="72" t="s">
        <v>429</v>
      </c>
      <c r="D85" s="72"/>
      <c r="E85" s="72"/>
      <c r="F85" s="9"/>
      <c r="G85" s="72"/>
      <c r="H85" s="72"/>
      <c r="I85" s="72"/>
      <c r="J85" s="72"/>
      <c r="K85" s="72"/>
      <c r="L85" s="9"/>
      <c r="M85" s="73" t="s">
        <v>430</v>
      </c>
      <c r="N85" s="73"/>
      <c r="O85" s="73"/>
      <c r="P85" s="73"/>
      <c r="Q85" s="9"/>
      <c r="R85" s="1084" t="s">
        <v>431</v>
      </c>
      <c r="S85" s="1084"/>
      <c r="T85" s="1084" t="s">
        <v>408</v>
      </c>
      <c r="U85" s="1084"/>
      <c r="V85" s="9"/>
      <c r="W85" s="85"/>
      <c r="X85" s="85"/>
      <c r="Y85" s="85"/>
      <c r="AA85" s="9"/>
      <c r="AB85" s="7"/>
      <c r="AC85" s="5"/>
      <c r="AD85" s="5"/>
      <c r="AE85" s="5"/>
      <c r="AF85" s="8"/>
      <c r="AG85" s="9"/>
    </row>
    <row r="86" spans="1:33" s="6" customFormat="1" ht="14.1" customHeight="1" x14ac:dyDescent="0.15">
      <c r="A86" s="9"/>
      <c r="B86" s="9"/>
      <c r="C86" s="72" t="s">
        <v>432</v>
      </c>
      <c r="D86" s="72"/>
      <c r="E86" s="72"/>
      <c r="F86" s="9"/>
      <c r="G86" s="73"/>
      <c r="H86" s="72"/>
      <c r="I86" s="72"/>
      <c r="J86" s="72"/>
      <c r="K86" s="72"/>
      <c r="L86" s="9"/>
      <c r="M86" s="73" t="s">
        <v>433</v>
      </c>
      <c r="N86" s="73"/>
      <c r="O86" s="73"/>
      <c r="P86" s="73"/>
      <c r="Q86" s="9"/>
      <c r="R86" s="1084" t="s">
        <v>434</v>
      </c>
      <c r="S86" s="1084"/>
      <c r="T86" s="1084" t="s">
        <v>408</v>
      </c>
      <c r="U86" s="1084"/>
      <c r="V86" s="9"/>
      <c r="W86" s="85" t="s">
        <v>435</v>
      </c>
      <c r="X86" s="85"/>
      <c r="Y86" s="85"/>
      <c r="AA86" s="9"/>
      <c r="AB86" s="7"/>
      <c r="AC86" s="5"/>
      <c r="AD86" s="5"/>
      <c r="AE86" s="5"/>
      <c r="AF86" s="8"/>
      <c r="AG86" s="9"/>
    </row>
    <row r="87" spans="1:33" s="6" customFormat="1" ht="12" customHeight="1" x14ac:dyDescent="0.15">
      <c r="A87" s="9"/>
      <c r="B87" s="9"/>
      <c r="C87" s="72"/>
      <c r="D87" s="72"/>
      <c r="E87" s="72"/>
      <c r="F87" s="9"/>
      <c r="G87" s="73"/>
      <c r="H87" s="72"/>
      <c r="I87" s="72"/>
      <c r="J87" s="72"/>
      <c r="K87" s="72"/>
      <c r="L87" s="9"/>
      <c r="M87" s="73" t="s">
        <v>436</v>
      </c>
      <c r="N87" s="72"/>
      <c r="O87" s="72"/>
      <c r="P87" s="72"/>
      <c r="Q87" s="9"/>
      <c r="R87" s="1083" t="s">
        <v>437</v>
      </c>
      <c r="S87" s="1083"/>
      <c r="T87" s="1083" t="s">
        <v>408</v>
      </c>
      <c r="U87" s="1083"/>
      <c r="V87" s="9"/>
      <c r="W87" s="85" t="s">
        <v>438</v>
      </c>
      <c r="X87" s="85"/>
      <c r="Y87" s="85"/>
      <c r="AA87" s="9"/>
      <c r="AB87" s="7"/>
      <c r="AC87" s="5"/>
      <c r="AD87" s="5"/>
      <c r="AE87" s="5"/>
      <c r="AF87" s="8"/>
      <c r="AG87" s="9"/>
    </row>
    <row r="88" spans="1:33" s="6" customFormat="1" ht="12" customHeight="1" x14ac:dyDescent="0.15">
      <c r="A88" s="9"/>
      <c r="B88" s="9"/>
      <c r="C88" s="9"/>
      <c r="D88" s="9"/>
      <c r="E88" s="9"/>
      <c r="F88" s="9"/>
      <c r="G88" s="73"/>
      <c r="H88" s="72"/>
      <c r="I88" s="72"/>
      <c r="J88" s="72"/>
      <c r="K88" s="72"/>
      <c r="L88" s="9"/>
      <c r="M88" s="73" t="s">
        <v>439</v>
      </c>
      <c r="N88" s="72"/>
      <c r="O88" s="72"/>
      <c r="P88" s="72"/>
      <c r="Q88" s="9"/>
      <c r="R88" s="1083" t="s">
        <v>440</v>
      </c>
      <c r="S88" s="1083"/>
      <c r="T88" s="1083" t="s">
        <v>408</v>
      </c>
      <c r="U88" s="1083"/>
      <c r="V88" s="9"/>
      <c r="W88" s="85" t="s">
        <v>441</v>
      </c>
      <c r="X88" s="85"/>
      <c r="Y88" s="85"/>
      <c r="AA88" s="9"/>
      <c r="AB88" s="7"/>
      <c r="AC88" s="5"/>
      <c r="AD88" s="5"/>
      <c r="AE88" s="5"/>
      <c r="AF88" s="8"/>
      <c r="AG88" s="9"/>
    </row>
    <row r="89" spans="1:33" s="6" customFormat="1" ht="12" customHeight="1" x14ac:dyDescent="0.15">
      <c r="A89" s="9"/>
      <c r="B89" s="9"/>
      <c r="C89" s="72" t="s">
        <v>408</v>
      </c>
      <c r="D89" s="72"/>
      <c r="E89" s="9"/>
      <c r="F89" s="9"/>
      <c r="G89" s="73"/>
      <c r="H89" s="72"/>
      <c r="I89" s="72"/>
      <c r="J89" s="72"/>
      <c r="K89" s="72"/>
      <c r="L89" s="9"/>
      <c r="M89" s="73" t="s">
        <v>442</v>
      </c>
      <c r="N89" s="72"/>
      <c r="O89" s="72"/>
      <c r="P89" s="72"/>
      <c r="Q89" s="9"/>
      <c r="R89" s="1083" t="s">
        <v>443</v>
      </c>
      <c r="S89" s="1083"/>
      <c r="T89" s="1083" t="s">
        <v>408</v>
      </c>
      <c r="U89" s="1083"/>
      <c r="V89" s="9"/>
      <c r="W89" s="85" t="s">
        <v>444</v>
      </c>
      <c r="X89" s="85"/>
      <c r="Y89" s="85"/>
      <c r="AA89" s="9"/>
      <c r="AB89" s="7"/>
      <c r="AC89" s="5"/>
      <c r="AD89" s="5"/>
      <c r="AE89" s="5"/>
      <c r="AF89" s="8"/>
      <c r="AG89" s="9"/>
    </row>
    <row r="90" spans="1:33" s="6" customFormat="1" ht="12" customHeight="1" x14ac:dyDescent="0.15">
      <c r="A90" s="9"/>
      <c r="B90" s="9"/>
      <c r="C90" s="72" t="s">
        <v>373</v>
      </c>
      <c r="D90" s="72"/>
      <c r="E90" s="9"/>
      <c r="F90" s="9"/>
      <c r="G90" s="73"/>
      <c r="H90" s="72"/>
      <c r="I90" s="72"/>
      <c r="J90" s="72"/>
      <c r="K90" s="72"/>
      <c r="L90" s="9"/>
      <c r="M90" s="72" t="s">
        <v>445</v>
      </c>
      <c r="N90" s="72"/>
      <c r="O90" s="72"/>
      <c r="P90" s="72"/>
      <c r="Q90" s="86"/>
      <c r="R90" s="1083" t="s">
        <v>446</v>
      </c>
      <c r="S90" s="1083"/>
      <c r="T90" s="1083" t="s">
        <v>408</v>
      </c>
      <c r="U90" s="1083"/>
      <c r="V90" s="9"/>
      <c r="W90" s="85" t="s">
        <v>447</v>
      </c>
      <c r="X90" s="85"/>
      <c r="Y90" s="85"/>
      <c r="AA90" s="9"/>
      <c r="AB90" s="7"/>
      <c r="AC90" s="5"/>
      <c r="AD90" s="5"/>
      <c r="AE90" s="5"/>
      <c r="AF90" s="8"/>
      <c r="AG90" s="9"/>
    </row>
    <row r="91" spans="1:33" s="6" customFormat="1" ht="12" customHeight="1" x14ac:dyDescent="0.15">
      <c r="A91" s="9"/>
      <c r="B91" s="9"/>
      <c r="C91" s="9"/>
      <c r="D91" s="9"/>
      <c r="E91" s="9"/>
      <c r="F91" s="9"/>
      <c r="G91" s="73"/>
      <c r="H91" s="73"/>
      <c r="I91" s="73"/>
      <c r="J91" s="73"/>
      <c r="K91" s="73"/>
      <c r="L91" s="9"/>
      <c r="M91" s="73" t="s">
        <v>448</v>
      </c>
      <c r="N91" s="72"/>
      <c r="O91" s="72"/>
      <c r="P91" s="72"/>
      <c r="Q91" s="86"/>
      <c r="R91" s="1083" t="s">
        <v>449</v>
      </c>
      <c r="S91" s="1083"/>
      <c r="T91" s="1083" t="s">
        <v>408</v>
      </c>
      <c r="U91" s="1083"/>
      <c r="V91" s="9"/>
      <c r="W91" s="85" t="s">
        <v>450</v>
      </c>
      <c r="X91" s="85"/>
      <c r="Y91" s="85"/>
      <c r="AA91" s="9"/>
      <c r="AB91" s="7"/>
      <c r="AC91" s="5"/>
      <c r="AD91" s="5"/>
      <c r="AE91" s="5"/>
      <c r="AF91" s="8"/>
      <c r="AG91" s="9"/>
    </row>
    <row r="92" spans="1:33" s="6" customFormat="1" ht="12" customHeight="1" x14ac:dyDescent="0.15">
      <c r="A92" s="9"/>
      <c r="B92" s="9"/>
      <c r="C92" s="9"/>
      <c r="D92" s="9"/>
      <c r="E92" s="9"/>
      <c r="F92" s="9"/>
      <c r="G92" s="73"/>
      <c r="H92" s="73"/>
      <c r="I92" s="73"/>
      <c r="J92" s="73"/>
      <c r="K92" s="73"/>
      <c r="L92" s="9"/>
      <c r="M92" s="73" t="s">
        <v>451</v>
      </c>
      <c r="N92" s="72"/>
      <c r="O92" s="72"/>
      <c r="P92" s="72"/>
      <c r="Q92" s="86"/>
      <c r="R92" s="1083" t="s">
        <v>452</v>
      </c>
      <c r="S92" s="1083"/>
      <c r="T92" s="1083" t="s">
        <v>408</v>
      </c>
      <c r="U92" s="1083"/>
      <c r="V92" s="9"/>
      <c r="W92" s="85" t="s">
        <v>453</v>
      </c>
      <c r="X92" s="85"/>
      <c r="Y92" s="85"/>
      <c r="AA92" s="9"/>
      <c r="AB92" s="7"/>
      <c r="AC92" s="5"/>
      <c r="AD92" s="5"/>
      <c r="AE92" s="5"/>
      <c r="AF92" s="8"/>
      <c r="AG92" s="9"/>
    </row>
    <row r="93" spans="1:33" s="6" customFormat="1" ht="12" customHeight="1" x14ac:dyDescent="0.15">
      <c r="A93" s="9"/>
      <c r="B93" s="9"/>
      <c r="C93" s="9"/>
      <c r="D93" s="9"/>
      <c r="E93" s="9"/>
      <c r="F93" s="9"/>
      <c r="G93" s="73"/>
      <c r="H93" s="73"/>
      <c r="I93" s="73"/>
      <c r="J93" s="73"/>
      <c r="K93" s="73"/>
      <c r="L93" s="9"/>
      <c r="M93" s="9"/>
      <c r="N93" s="9"/>
      <c r="O93" s="9"/>
      <c r="P93" s="9"/>
      <c r="Q93" s="86"/>
      <c r="R93" s="1083" t="s">
        <v>454</v>
      </c>
      <c r="S93" s="1083"/>
      <c r="T93" s="1083" t="s">
        <v>408</v>
      </c>
      <c r="U93" s="1083"/>
      <c r="V93" s="9"/>
      <c r="W93" s="85" t="s">
        <v>455</v>
      </c>
      <c r="X93" s="85"/>
      <c r="Y93" s="85"/>
      <c r="AA93" s="9"/>
      <c r="AB93" s="7"/>
      <c r="AC93" s="5"/>
      <c r="AD93" s="5"/>
      <c r="AE93" s="5"/>
      <c r="AF93" s="8"/>
      <c r="AG93" s="9"/>
    </row>
    <row r="94" spans="1:33" s="6" customFormat="1" ht="12.95" customHeight="1" x14ac:dyDescent="0.15">
      <c r="A94" s="9"/>
      <c r="B94" s="9"/>
      <c r="C94" s="9"/>
      <c r="D94" s="9"/>
      <c r="E94" s="9"/>
      <c r="F94" s="9"/>
      <c r="G94" s="73"/>
      <c r="H94" s="73"/>
      <c r="I94" s="73"/>
      <c r="J94" s="73"/>
      <c r="K94" s="73"/>
      <c r="L94" s="9"/>
      <c r="M94" s="9"/>
      <c r="N94" s="9"/>
      <c r="O94" s="9"/>
      <c r="P94" s="9"/>
      <c r="Q94" s="86"/>
      <c r="R94" s="1083" t="s">
        <v>456</v>
      </c>
      <c r="S94" s="1083"/>
      <c r="T94" s="1083" t="s">
        <v>408</v>
      </c>
      <c r="U94" s="1083"/>
      <c r="V94" s="9"/>
      <c r="W94" s="85" t="s">
        <v>457</v>
      </c>
      <c r="X94" s="85"/>
      <c r="Y94" s="85"/>
      <c r="AA94" s="9"/>
      <c r="AB94" s="7"/>
      <c r="AC94" s="5"/>
      <c r="AD94" s="5"/>
      <c r="AE94" s="5"/>
      <c r="AF94" s="8"/>
      <c r="AG94" s="9"/>
    </row>
    <row r="95" spans="1:33" s="6" customFormat="1" ht="12.95" customHeight="1" x14ac:dyDescent="0.15">
      <c r="A95" s="9"/>
      <c r="B95" s="9"/>
      <c r="C95" s="9" t="s">
        <v>458</v>
      </c>
      <c r="D95" s="9"/>
      <c r="E95" s="9"/>
      <c r="F95" s="9"/>
      <c r="G95" s="73"/>
      <c r="H95" s="73"/>
      <c r="I95" s="73"/>
      <c r="J95" s="73"/>
      <c r="K95" s="73"/>
      <c r="L95" s="9"/>
      <c r="M95" s="9"/>
      <c r="N95" s="9"/>
      <c r="O95" s="9"/>
      <c r="P95" s="9"/>
      <c r="Q95" s="75"/>
      <c r="R95" s="1083" t="s">
        <v>459</v>
      </c>
      <c r="S95" s="1083"/>
      <c r="T95" s="1083" t="s">
        <v>408</v>
      </c>
      <c r="U95" s="1083"/>
      <c r="V95" s="9"/>
      <c r="W95" s="85" t="s">
        <v>460</v>
      </c>
      <c r="X95" s="85"/>
      <c r="Y95" s="85"/>
      <c r="AA95" s="9"/>
      <c r="AB95" s="7"/>
      <c r="AC95" s="5"/>
      <c r="AD95" s="5"/>
      <c r="AE95" s="5"/>
      <c r="AF95" s="8"/>
      <c r="AG95" s="9"/>
    </row>
    <row r="96" spans="1:33" s="6" customFormat="1" ht="12.95" customHeight="1" x14ac:dyDescent="0.15">
      <c r="A96" s="9"/>
      <c r="B96" s="9"/>
      <c r="C96" s="74" t="s">
        <v>431</v>
      </c>
      <c r="D96" s="74"/>
      <c r="E96" s="74"/>
      <c r="F96" s="9"/>
      <c r="G96" s="73"/>
      <c r="H96" s="73"/>
      <c r="I96" s="73"/>
      <c r="J96" s="73"/>
      <c r="K96" s="73"/>
      <c r="L96" s="9"/>
      <c r="M96" s="9"/>
      <c r="N96" s="9"/>
      <c r="O96" s="9"/>
      <c r="P96" s="9"/>
      <c r="Q96" s="75"/>
      <c r="R96" s="1083" t="s">
        <v>461</v>
      </c>
      <c r="S96" s="1083"/>
      <c r="T96" s="1083" t="s">
        <v>408</v>
      </c>
      <c r="U96" s="1083"/>
      <c r="V96" s="9"/>
      <c r="W96" s="85" t="s">
        <v>462</v>
      </c>
      <c r="X96" s="85"/>
      <c r="Y96" s="85"/>
      <c r="AA96" s="9"/>
      <c r="AB96" s="7"/>
      <c r="AC96" s="5"/>
      <c r="AD96" s="5"/>
      <c r="AE96" s="5"/>
      <c r="AF96" s="8"/>
      <c r="AG96" s="9"/>
    </row>
    <row r="97" spans="1:33" s="6" customFormat="1" ht="12.95" customHeight="1" x14ac:dyDescent="0.15">
      <c r="A97" s="9"/>
      <c r="B97" s="9"/>
      <c r="C97" s="74" t="s">
        <v>434</v>
      </c>
      <c r="D97" s="74"/>
      <c r="E97" s="74"/>
      <c r="F97" s="9"/>
      <c r="G97" s="73"/>
      <c r="H97" s="73"/>
      <c r="I97" s="73"/>
      <c r="J97" s="73"/>
      <c r="K97" s="73"/>
      <c r="L97" s="75"/>
      <c r="M97" s="75"/>
      <c r="N97" s="75"/>
      <c r="O97" s="75"/>
      <c r="P97" s="75"/>
      <c r="Q97" s="75"/>
      <c r="R97" s="1083" t="s">
        <v>463</v>
      </c>
      <c r="S97" s="1083"/>
      <c r="T97" s="1083" t="s">
        <v>408</v>
      </c>
      <c r="U97" s="1083"/>
      <c r="V97" s="9"/>
      <c r="W97" s="85" t="s">
        <v>464</v>
      </c>
      <c r="X97" s="85"/>
      <c r="Y97" s="85"/>
      <c r="AA97" s="9"/>
      <c r="AB97" s="7"/>
      <c r="AC97" s="5"/>
      <c r="AD97" s="5"/>
      <c r="AE97" s="5"/>
      <c r="AF97" s="8"/>
      <c r="AG97" s="9"/>
    </row>
    <row r="98" spans="1:33" s="6" customFormat="1" ht="12.95" customHeight="1" x14ac:dyDescent="0.15">
      <c r="A98" s="9"/>
      <c r="B98" s="9"/>
      <c r="C98" s="74" t="s">
        <v>412</v>
      </c>
      <c r="D98" s="74"/>
      <c r="E98" s="74"/>
      <c r="F98" s="9"/>
      <c r="G98" s="73"/>
      <c r="H98" s="72"/>
      <c r="I98" s="72"/>
      <c r="J98" s="72"/>
      <c r="K98" s="73"/>
      <c r="L98" s="75"/>
      <c r="M98" s="75"/>
      <c r="N98" s="75"/>
      <c r="O98" s="75"/>
      <c r="P98" s="75"/>
      <c r="Q98" s="75"/>
      <c r="R98" s="1083" t="s">
        <v>465</v>
      </c>
      <c r="S98" s="1083"/>
      <c r="T98" s="1083" t="s">
        <v>408</v>
      </c>
      <c r="U98" s="1083"/>
      <c r="V98" s="9"/>
      <c r="W98" s="85" t="s">
        <v>466</v>
      </c>
      <c r="X98" s="85"/>
      <c r="Y98" s="85"/>
      <c r="AA98" s="9"/>
      <c r="AB98" s="7"/>
      <c r="AC98" s="5"/>
      <c r="AD98" s="5"/>
      <c r="AE98" s="5"/>
      <c r="AF98" s="8"/>
      <c r="AG98" s="9"/>
    </row>
    <row r="99" spans="1:33" s="6" customFormat="1" ht="12.75" customHeight="1" x14ac:dyDescent="0.15">
      <c r="A99" s="9"/>
      <c r="B99" s="9"/>
      <c r="C99" s="74" t="s">
        <v>422</v>
      </c>
      <c r="D99" s="74"/>
      <c r="E99" s="74"/>
      <c r="F99" s="9"/>
      <c r="G99" s="9"/>
      <c r="H99" s="9"/>
      <c r="I99" s="9"/>
      <c r="J99" s="9"/>
      <c r="K99" s="75"/>
      <c r="L99" s="75"/>
      <c r="M99" s="75"/>
      <c r="N99" s="75"/>
      <c r="O99" s="75"/>
      <c r="P99" s="75"/>
      <c r="Q99" s="75"/>
      <c r="R99" s="1083" t="s">
        <v>467</v>
      </c>
      <c r="S99" s="1083"/>
      <c r="T99" s="1083" t="s">
        <v>408</v>
      </c>
      <c r="U99" s="1083"/>
      <c r="V99" s="9"/>
      <c r="W99" s="85" t="s">
        <v>468</v>
      </c>
      <c r="X99" s="85"/>
      <c r="Y99" s="85"/>
      <c r="AA99" s="9"/>
      <c r="AB99" s="7"/>
      <c r="AC99" s="5"/>
      <c r="AD99" s="5"/>
      <c r="AE99" s="5"/>
      <c r="AF99" s="8"/>
      <c r="AG99" s="9"/>
    </row>
    <row r="100" spans="1:33" s="7" customFormat="1" ht="12.75" customHeight="1" x14ac:dyDescent="0.15">
      <c r="A100" s="9"/>
      <c r="B100" s="9"/>
      <c r="C100" s="74" t="s">
        <v>437</v>
      </c>
      <c r="D100" s="74"/>
      <c r="E100" s="74"/>
      <c r="F100" s="9"/>
      <c r="G100" s="9"/>
      <c r="H100" s="9"/>
      <c r="I100" s="9"/>
      <c r="J100" s="9"/>
      <c r="K100" s="75"/>
      <c r="L100" s="75"/>
      <c r="M100" s="75"/>
      <c r="N100" s="75"/>
      <c r="O100" s="75"/>
      <c r="P100" s="75"/>
      <c r="Q100" s="75"/>
      <c r="R100" s="1083" t="s">
        <v>469</v>
      </c>
      <c r="S100" s="1083"/>
      <c r="T100" s="1083" t="s">
        <v>408</v>
      </c>
      <c r="U100" s="1083"/>
      <c r="V100" s="9"/>
      <c r="W100" s="85" t="s">
        <v>470</v>
      </c>
      <c r="X100" s="85"/>
      <c r="Y100" s="85"/>
      <c r="Z100" s="6"/>
      <c r="AA100" s="9"/>
      <c r="AC100" s="5"/>
      <c r="AD100" s="5"/>
      <c r="AE100" s="5"/>
      <c r="AF100" s="8"/>
      <c r="AG100" s="9"/>
    </row>
    <row r="101" spans="1:33" s="7" customFormat="1" ht="12.75" customHeight="1" x14ac:dyDescent="0.15">
      <c r="A101" s="9"/>
      <c r="B101" s="9"/>
      <c r="C101" s="74" t="s">
        <v>440</v>
      </c>
      <c r="D101" s="74"/>
      <c r="E101" s="74"/>
      <c r="F101" s="9"/>
      <c r="G101" s="9"/>
      <c r="H101" s="9"/>
      <c r="I101" s="9"/>
      <c r="J101" s="9"/>
      <c r="K101" s="75"/>
      <c r="L101" s="75"/>
      <c r="M101" s="75"/>
      <c r="N101" s="75"/>
      <c r="O101" s="75"/>
      <c r="P101" s="75"/>
      <c r="Q101" s="75"/>
      <c r="R101" s="1083" t="s">
        <v>471</v>
      </c>
      <c r="S101" s="1083"/>
      <c r="T101" s="1083" t="s">
        <v>408</v>
      </c>
      <c r="U101" s="1083"/>
      <c r="V101" s="9"/>
      <c r="W101" s="85" t="s">
        <v>472</v>
      </c>
      <c r="X101" s="85"/>
      <c r="Y101" s="85"/>
      <c r="Z101" s="6"/>
      <c r="AA101" s="9"/>
      <c r="AC101" s="5"/>
      <c r="AD101" s="5"/>
      <c r="AE101" s="5"/>
      <c r="AF101" s="8"/>
      <c r="AG101" s="9"/>
    </row>
    <row r="102" spans="1:33" s="7" customFormat="1" ht="12.75" customHeight="1" x14ac:dyDescent="0.15">
      <c r="A102" s="9"/>
      <c r="B102" s="9"/>
      <c r="C102" s="74" t="s">
        <v>443</v>
      </c>
      <c r="D102" s="74"/>
      <c r="E102" s="74"/>
      <c r="F102" s="9"/>
      <c r="G102" s="9"/>
      <c r="H102" s="9"/>
      <c r="I102" s="9"/>
      <c r="J102" s="9"/>
      <c r="K102" s="75"/>
      <c r="L102" s="75"/>
      <c r="M102" s="75"/>
      <c r="N102" s="75"/>
      <c r="O102" s="75"/>
      <c r="P102" s="75"/>
      <c r="Q102" s="75"/>
      <c r="R102" s="1083" t="s">
        <v>473</v>
      </c>
      <c r="S102" s="1083"/>
      <c r="T102" s="1083" t="s">
        <v>408</v>
      </c>
      <c r="U102" s="1083"/>
      <c r="V102" s="9"/>
      <c r="W102" s="85" t="s">
        <v>474</v>
      </c>
      <c r="X102" s="85"/>
      <c r="Y102" s="85"/>
      <c r="Z102" s="6"/>
      <c r="AA102" s="9"/>
      <c r="AC102" s="5"/>
      <c r="AD102" s="5"/>
      <c r="AE102" s="5"/>
      <c r="AF102" s="8"/>
      <c r="AG102" s="9"/>
    </row>
    <row r="103" spans="1:33" s="7" customFormat="1" ht="12.75" customHeight="1" x14ac:dyDescent="0.15">
      <c r="A103" s="9"/>
      <c r="B103" s="9"/>
      <c r="C103" s="74" t="s">
        <v>475</v>
      </c>
      <c r="D103" s="74"/>
      <c r="E103" s="74"/>
      <c r="F103" s="9"/>
      <c r="G103" s="9"/>
      <c r="H103" s="9"/>
      <c r="I103" s="9"/>
      <c r="J103" s="9"/>
      <c r="K103" s="75"/>
      <c r="L103" s="75"/>
      <c r="M103" s="75"/>
      <c r="N103" s="75"/>
      <c r="O103" s="75"/>
      <c r="P103" s="75"/>
      <c r="Q103" s="75"/>
      <c r="R103" s="1083" t="s">
        <v>476</v>
      </c>
      <c r="S103" s="1083"/>
      <c r="T103" s="1083" t="s">
        <v>408</v>
      </c>
      <c r="U103" s="1083"/>
      <c r="V103" s="9"/>
      <c r="W103" s="85" t="s">
        <v>477</v>
      </c>
      <c r="X103" s="85"/>
      <c r="Y103" s="85"/>
      <c r="Z103" s="6"/>
      <c r="AA103" s="9"/>
      <c r="AC103" s="5"/>
      <c r="AD103" s="5"/>
      <c r="AE103" s="5"/>
      <c r="AF103" s="8"/>
      <c r="AG103" s="9"/>
    </row>
    <row r="104" spans="1:33" s="7" customFormat="1" ht="12.75" customHeight="1" x14ac:dyDescent="0.15">
      <c r="A104" s="9"/>
      <c r="B104" s="9"/>
      <c r="C104" s="74" t="s">
        <v>478</v>
      </c>
      <c r="D104" s="74"/>
      <c r="E104" s="74"/>
      <c r="F104" s="9"/>
      <c r="G104" s="9"/>
      <c r="H104" s="9"/>
      <c r="I104" s="9"/>
      <c r="J104" s="9"/>
      <c r="K104" s="75"/>
      <c r="L104" s="75"/>
      <c r="M104" s="75"/>
      <c r="N104" s="75"/>
      <c r="O104" s="75"/>
      <c r="P104" s="75"/>
      <c r="Q104" s="75"/>
      <c r="R104" s="1083" t="s">
        <v>479</v>
      </c>
      <c r="S104" s="1083"/>
      <c r="T104" s="1083" t="s">
        <v>408</v>
      </c>
      <c r="U104" s="1083"/>
      <c r="V104" s="9"/>
      <c r="W104" s="85" t="s">
        <v>480</v>
      </c>
      <c r="X104" s="85"/>
      <c r="Y104" s="85"/>
      <c r="Z104" s="6"/>
      <c r="AA104" s="9"/>
      <c r="AC104" s="5"/>
      <c r="AD104" s="5"/>
      <c r="AE104" s="5"/>
      <c r="AF104" s="8"/>
      <c r="AG104" s="9"/>
    </row>
    <row r="105" spans="1:33" s="7" customFormat="1" ht="12.75" customHeight="1" x14ac:dyDescent="0.15">
      <c r="A105" s="9"/>
      <c r="B105" s="9"/>
      <c r="C105" s="74" t="s">
        <v>481</v>
      </c>
      <c r="D105" s="74"/>
      <c r="E105" s="74"/>
      <c r="F105" s="9"/>
      <c r="G105" s="9"/>
      <c r="H105" s="9"/>
      <c r="I105" s="9"/>
      <c r="J105" s="9"/>
      <c r="K105" s="75"/>
      <c r="L105" s="75"/>
      <c r="M105" s="75"/>
      <c r="N105" s="75"/>
      <c r="O105" s="75"/>
      <c r="P105" s="75"/>
      <c r="Q105" s="75"/>
      <c r="R105" s="1083" t="s">
        <v>482</v>
      </c>
      <c r="S105" s="1083"/>
      <c r="T105" s="1083" t="s">
        <v>408</v>
      </c>
      <c r="U105" s="1083"/>
      <c r="V105" s="9"/>
      <c r="W105" s="85" t="s">
        <v>483</v>
      </c>
      <c r="X105" s="85"/>
      <c r="Y105" s="85"/>
      <c r="Z105" s="6"/>
      <c r="AA105" s="9"/>
      <c r="AC105" s="5"/>
      <c r="AD105" s="5"/>
      <c r="AE105" s="5"/>
      <c r="AF105" s="8"/>
      <c r="AG105" s="9"/>
    </row>
    <row r="106" spans="1:33" s="7" customFormat="1" ht="12.75" customHeight="1" x14ac:dyDescent="0.15">
      <c r="A106" s="9"/>
      <c r="B106" s="9"/>
      <c r="C106" s="74" t="s">
        <v>484</v>
      </c>
      <c r="D106" s="74"/>
      <c r="E106" s="74"/>
      <c r="F106" s="9"/>
      <c r="G106" s="9"/>
      <c r="H106" s="9"/>
      <c r="I106" s="9"/>
      <c r="J106" s="9"/>
      <c r="K106" s="75"/>
      <c r="L106" s="75"/>
      <c r="M106" s="75"/>
      <c r="N106" s="75"/>
      <c r="O106" s="75"/>
      <c r="P106" s="75"/>
      <c r="Q106" s="75"/>
      <c r="R106" s="1083" t="s">
        <v>485</v>
      </c>
      <c r="S106" s="1083"/>
      <c r="T106" s="1083" t="s">
        <v>408</v>
      </c>
      <c r="U106" s="1083"/>
      <c r="V106" s="9"/>
      <c r="W106" s="85" t="s">
        <v>486</v>
      </c>
      <c r="X106" s="85"/>
      <c r="Y106" s="85"/>
      <c r="Z106" s="6"/>
      <c r="AA106" s="9"/>
      <c r="AC106" s="5"/>
      <c r="AD106" s="5"/>
      <c r="AE106" s="5"/>
      <c r="AF106" s="8"/>
      <c r="AG106" s="9"/>
    </row>
    <row r="107" spans="1:33" s="7" customFormat="1" ht="12.75" customHeight="1" x14ac:dyDescent="0.15">
      <c r="A107" s="9"/>
      <c r="B107" s="9"/>
      <c r="C107" s="74" t="s">
        <v>487</v>
      </c>
      <c r="D107" s="74"/>
      <c r="E107" s="74"/>
      <c r="F107" s="9"/>
      <c r="G107" s="9"/>
      <c r="H107" s="9"/>
      <c r="I107" s="9"/>
      <c r="J107" s="9"/>
      <c r="K107" s="75"/>
      <c r="L107" s="75"/>
      <c r="M107" s="75"/>
      <c r="N107" s="75"/>
      <c r="O107" s="75"/>
      <c r="P107" s="75"/>
      <c r="Q107" s="75"/>
      <c r="R107" s="1083" t="s">
        <v>488</v>
      </c>
      <c r="S107" s="1083"/>
      <c r="T107" s="1083" t="s">
        <v>408</v>
      </c>
      <c r="U107" s="1083"/>
      <c r="V107" s="9"/>
      <c r="W107" s="85" t="s">
        <v>489</v>
      </c>
      <c r="X107" s="85"/>
      <c r="Y107" s="85"/>
      <c r="Z107" s="6"/>
      <c r="AA107" s="9"/>
      <c r="AC107" s="5"/>
      <c r="AD107" s="5"/>
      <c r="AE107" s="5"/>
      <c r="AF107" s="8"/>
      <c r="AG107" s="9"/>
    </row>
    <row r="108" spans="1:33" s="7" customFormat="1" ht="12" customHeight="1" x14ac:dyDescent="0.15">
      <c r="A108" s="9"/>
      <c r="B108" s="9"/>
      <c r="C108" s="74" t="s">
        <v>490</v>
      </c>
      <c r="D108" s="74"/>
      <c r="E108" s="74"/>
      <c r="F108" s="9"/>
      <c r="G108" s="9"/>
      <c r="H108" s="9"/>
      <c r="I108" s="9"/>
      <c r="J108" s="9"/>
      <c r="K108" s="75"/>
      <c r="L108" s="75"/>
      <c r="M108" s="75"/>
      <c r="N108" s="75"/>
      <c r="O108" s="75"/>
      <c r="P108" s="75"/>
      <c r="Q108" s="75"/>
      <c r="R108" s="1083" t="s">
        <v>491</v>
      </c>
      <c r="S108" s="1083"/>
      <c r="T108" s="1083" t="s">
        <v>408</v>
      </c>
      <c r="U108" s="1083"/>
      <c r="V108" s="9"/>
      <c r="W108" s="85" t="s">
        <v>492</v>
      </c>
      <c r="X108" s="85"/>
      <c r="Y108" s="85"/>
      <c r="Z108" s="6"/>
      <c r="AA108" s="9"/>
      <c r="AC108" s="5"/>
      <c r="AD108" s="5"/>
      <c r="AE108" s="5"/>
      <c r="AF108" s="8"/>
      <c r="AG108" s="9"/>
    </row>
    <row r="109" spans="1:33" s="7" customFormat="1" ht="12" customHeight="1" x14ac:dyDescent="0.15">
      <c r="A109" s="9"/>
      <c r="B109" s="9"/>
      <c r="C109" s="74" t="s">
        <v>493</v>
      </c>
      <c r="D109" s="74"/>
      <c r="E109" s="74"/>
      <c r="F109" s="9"/>
      <c r="G109" s="9"/>
      <c r="H109" s="75"/>
      <c r="I109" s="75"/>
      <c r="J109" s="75"/>
      <c r="K109" s="75"/>
      <c r="L109" s="75"/>
      <c r="M109" s="75"/>
      <c r="N109" s="75"/>
      <c r="O109" s="75"/>
      <c r="P109" s="75"/>
      <c r="Q109" s="75"/>
      <c r="R109" s="1083" t="s">
        <v>478</v>
      </c>
      <c r="S109" s="1083"/>
      <c r="T109" s="1083" t="s">
        <v>408</v>
      </c>
      <c r="U109" s="1083"/>
      <c r="V109" s="9"/>
      <c r="W109" s="85" t="s">
        <v>494</v>
      </c>
      <c r="X109" s="85"/>
      <c r="Y109" s="85"/>
      <c r="Z109" s="6"/>
      <c r="AA109" s="9"/>
      <c r="AC109" s="5"/>
      <c r="AD109" s="5"/>
      <c r="AE109" s="5"/>
      <c r="AF109" s="8"/>
      <c r="AG109" s="9"/>
    </row>
    <row r="110" spans="1:33" s="7" customFormat="1" ht="12" customHeight="1" x14ac:dyDescent="0.15">
      <c r="A110" s="9"/>
      <c r="B110" s="9"/>
      <c r="C110" s="74" t="s">
        <v>495</v>
      </c>
      <c r="D110" s="74"/>
      <c r="E110" s="74"/>
      <c r="F110" s="9"/>
      <c r="G110" s="9"/>
      <c r="H110" s="9"/>
      <c r="I110" s="9"/>
      <c r="J110" s="9"/>
      <c r="K110" s="9"/>
      <c r="L110" s="9"/>
      <c r="M110" s="9"/>
      <c r="N110" s="9"/>
      <c r="O110" s="75"/>
      <c r="P110" s="75"/>
      <c r="Q110" s="75"/>
      <c r="R110" s="1083" t="s">
        <v>496</v>
      </c>
      <c r="S110" s="1083"/>
      <c r="T110" s="1083" t="s">
        <v>408</v>
      </c>
      <c r="U110" s="1083"/>
      <c r="V110" s="9"/>
      <c r="W110" s="85" t="s">
        <v>497</v>
      </c>
      <c r="X110" s="85"/>
      <c r="Y110" s="85"/>
      <c r="Z110" s="6"/>
      <c r="AA110" s="9"/>
      <c r="AC110" s="5"/>
      <c r="AD110" s="5"/>
      <c r="AE110" s="5"/>
      <c r="AF110" s="8"/>
      <c r="AG110" s="9"/>
    </row>
    <row r="111" spans="1:33" s="7" customFormat="1" ht="12" customHeight="1" x14ac:dyDescent="0.15">
      <c r="A111" s="9"/>
      <c r="B111" s="9"/>
      <c r="C111" s="74" t="s">
        <v>498</v>
      </c>
      <c r="D111" s="74"/>
      <c r="E111" s="74"/>
      <c r="F111" s="9"/>
      <c r="G111" s="9"/>
      <c r="H111" s="9"/>
      <c r="I111" s="9"/>
      <c r="J111" s="9"/>
      <c r="K111" s="75"/>
      <c r="L111" s="75"/>
      <c r="M111" s="75"/>
      <c r="N111" s="75"/>
      <c r="O111" s="75"/>
      <c r="P111" s="75"/>
      <c r="Q111" s="75"/>
      <c r="R111" s="1083" t="s">
        <v>499</v>
      </c>
      <c r="S111" s="1083"/>
      <c r="T111" s="1083" t="s">
        <v>408</v>
      </c>
      <c r="U111" s="1083"/>
      <c r="V111" s="9"/>
      <c r="W111" s="85" t="s">
        <v>500</v>
      </c>
      <c r="X111" s="85"/>
      <c r="Y111" s="85"/>
      <c r="Z111" s="6"/>
      <c r="AA111" s="9"/>
      <c r="AC111" s="5"/>
      <c r="AD111" s="5"/>
      <c r="AE111" s="5"/>
      <c r="AF111" s="8"/>
      <c r="AG111" s="9"/>
    </row>
    <row r="112" spans="1:33" s="7" customFormat="1" ht="12" customHeight="1" x14ac:dyDescent="0.15">
      <c r="A112" s="9"/>
      <c r="B112" s="9"/>
      <c r="C112" s="74" t="s">
        <v>501</v>
      </c>
      <c r="D112" s="74"/>
      <c r="E112" s="74"/>
      <c r="F112" s="9"/>
      <c r="G112" s="9"/>
      <c r="H112" s="9"/>
      <c r="I112" s="9"/>
      <c r="J112" s="9"/>
      <c r="K112" s="75"/>
      <c r="L112" s="75"/>
      <c r="M112" s="75"/>
      <c r="N112" s="75"/>
      <c r="O112" s="75"/>
      <c r="P112" s="75"/>
      <c r="Q112" s="75"/>
      <c r="R112" s="1083" t="s">
        <v>502</v>
      </c>
      <c r="S112" s="1083"/>
      <c r="T112" s="1083" t="s">
        <v>408</v>
      </c>
      <c r="U112" s="1083"/>
      <c r="V112" s="9"/>
      <c r="W112" s="85" t="s">
        <v>503</v>
      </c>
      <c r="X112" s="85"/>
      <c r="Y112" s="85"/>
      <c r="Z112" s="6"/>
      <c r="AA112" s="9"/>
      <c r="AC112" s="5"/>
      <c r="AD112" s="5"/>
      <c r="AE112" s="5"/>
      <c r="AF112" s="8"/>
      <c r="AG112" s="9"/>
    </row>
    <row r="113" spans="1:33" s="7" customFormat="1" ht="12" customHeight="1" x14ac:dyDescent="0.15">
      <c r="A113" s="9"/>
      <c r="B113" s="9"/>
      <c r="C113" s="74" t="s">
        <v>504</v>
      </c>
      <c r="D113" s="74"/>
      <c r="E113" s="74"/>
      <c r="F113" s="9"/>
      <c r="G113" s="9"/>
      <c r="H113" s="9"/>
      <c r="I113" s="9"/>
      <c r="J113" s="9"/>
      <c r="K113" s="75"/>
      <c r="L113" s="75"/>
      <c r="M113" s="75"/>
      <c r="N113" s="75"/>
      <c r="O113" s="9"/>
      <c r="P113" s="75"/>
      <c r="Q113" s="75"/>
      <c r="R113" s="1083" t="s">
        <v>505</v>
      </c>
      <c r="S113" s="1083"/>
      <c r="T113" s="1083" t="s">
        <v>408</v>
      </c>
      <c r="U113" s="1083"/>
      <c r="V113" s="9"/>
      <c r="W113" s="85" t="s">
        <v>506</v>
      </c>
      <c r="X113" s="85"/>
      <c r="Y113" s="85"/>
      <c r="Z113" s="6"/>
      <c r="AA113" s="9"/>
      <c r="AC113" s="5"/>
      <c r="AD113" s="5"/>
      <c r="AE113" s="5"/>
      <c r="AF113" s="8"/>
      <c r="AG113" s="9"/>
    </row>
    <row r="114" spans="1:33" s="7" customFormat="1" ht="12" customHeight="1" x14ac:dyDescent="0.15">
      <c r="A114" s="9"/>
      <c r="B114" s="9"/>
      <c r="C114" s="74" t="s">
        <v>507</v>
      </c>
      <c r="D114" s="74"/>
      <c r="E114" s="74"/>
      <c r="F114" s="9"/>
      <c r="G114" s="9"/>
      <c r="H114" s="9"/>
      <c r="I114" s="9"/>
      <c r="J114" s="9"/>
      <c r="K114" s="75"/>
      <c r="L114" s="75"/>
      <c r="M114" s="75"/>
      <c r="N114" s="75"/>
      <c r="O114" s="75"/>
      <c r="P114" s="75"/>
      <c r="Q114" s="75"/>
      <c r="R114" s="1083" t="s">
        <v>508</v>
      </c>
      <c r="S114" s="1083"/>
      <c r="T114" s="1083" t="s">
        <v>408</v>
      </c>
      <c r="U114" s="1083"/>
      <c r="V114" s="9"/>
      <c r="W114" s="85" t="s">
        <v>509</v>
      </c>
      <c r="X114" s="85"/>
      <c r="Y114" s="85"/>
      <c r="Z114" s="6"/>
      <c r="AA114" s="9"/>
      <c r="AC114" s="5"/>
      <c r="AD114" s="5"/>
      <c r="AE114" s="5"/>
      <c r="AF114" s="8"/>
      <c r="AG114" s="9"/>
    </row>
    <row r="115" spans="1:33" s="7" customFormat="1" ht="12" customHeight="1" x14ac:dyDescent="0.15">
      <c r="A115" s="9"/>
      <c r="B115" s="9"/>
      <c r="C115" s="74" t="s">
        <v>510</v>
      </c>
      <c r="D115" s="74"/>
      <c r="E115" s="74"/>
      <c r="F115" s="9"/>
      <c r="G115" s="9"/>
      <c r="H115" s="9"/>
      <c r="I115" s="9"/>
      <c r="J115" s="9"/>
      <c r="K115" s="9"/>
      <c r="L115" s="9"/>
      <c r="M115" s="9"/>
      <c r="N115" s="9"/>
      <c r="O115" s="75"/>
      <c r="P115" s="75"/>
      <c r="Q115" s="75"/>
      <c r="R115" s="1083" t="s">
        <v>481</v>
      </c>
      <c r="S115" s="1083"/>
      <c r="T115" s="1083" t="s">
        <v>408</v>
      </c>
      <c r="U115" s="1083"/>
      <c r="V115" s="9"/>
      <c r="W115" s="85" t="s">
        <v>511</v>
      </c>
      <c r="X115" s="85"/>
      <c r="Y115" s="85"/>
      <c r="Z115" s="6"/>
      <c r="AA115" s="9"/>
      <c r="AC115" s="5"/>
      <c r="AD115" s="5"/>
      <c r="AE115" s="5"/>
      <c r="AF115" s="8"/>
      <c r="AG115" s="9"/>
    </row>
    <row r="116" spans="1:33" s="6" customFormat="1" ht="13.5" customHeight="1" x14ac:dyDescent="0.15">
      <c r="A116" s="9"/>
      <c r="B116" s="9"/>
      <c r="C116" s="74" t="s">
        <v>512</v>
      </c>
      <c r="D116" s="74"/>
      <c r="E116" s="74"/>
      <c r="F116" s="9"/>
      <c r="G116" s="9"/>
      <c r="H116" s="9"/>
      <c r="I116" s="9"/>
      <c r="J116" s="9"/>
      <c r="K116" s="9"/>
      <c r="L116" s="9"/>
      <c r="M116" s="9"/>
      <c r="N116" s="9"/>
      <c r="O116" s="75"/>
      <c r="P116" s="75"/>
      <c r="Q116" s="75"/>
      <c r="R116" s="87"/>
      <c r="S116" s="87"/>
      <c r="T116" s="1082"/>
      <c r="U116" s="1082"/>
      <c r="V116" s="9"/>
      <c r="W116" s="85" t="s">
        <v>513</v>
      </c>
      <c r="X116" s="85"/>
      <c r="Y116" s="85"/>
      <c r="AA116" s="9"/>
      <c r="AB116" s="7"/>
      <c r="AC116" s="5"/>
      <c r="AD116" s="5"/>
      <c r="AE116" s="5"/>
      <c r="AF116" s="8"/>
      <c r="AG116" s="9"/>
    </row>
    <row r="117" spans="1:33" s="6" customFormat="1" ht="12" customHeight="1" x14ac:dyDescent="0.15">
      <c r="A117" s="9"/>
      <c r="B117" s="9"/>
      <c r="C117" s="74" t="s">
        <v>514</v>
      </c>
      <c r="D117" s="74"/>
      <c r="E117" s="74"/>
      <c r="F117" s="9"/>
      <c r="G117" s="9"/>
      <c r="H117" s="9"/>
      <c r="I117" s="9"/>
      <c r="J117" s="9"/>
      <c r="K117" s="9"/>
      <c r="L117" s="9"/>
      <c r="M117" s="9"/>
      <c r="N117" s="9"/>
      <c r="O117" s="75"/>
      <c r="P117" s="75"/>
      <c r="Q117" s="75"/>
      <c r="R117" s="87"/>
      <c r="S117" s="87"/>
      <c r="T117" s="1082"/>
      <c r="U117" s="1082"/>
      <c r="V117" s="9"/>
      <c r="W117" s="85" t="s">
        <v>515</v>
      </c>
      <c r="X117" s="85"/>
      <c r="Y117" s="85"/>
      <c r="AA117" s="9"/>
      <c r="AB117" s="7"/>
      <c r="AC117" s="5"/>
      <c r="AD117" s="5"/>
      <c r="AE117" s="5"/>
      <c r="AF117" s="8"/>
      <c r="AG117" s="9"/>
    </row>
    <row r="118" spans="1:33" s="6" customFormat="1" ht="12" customHeight="1" x14ac:dyDescent="0.15">
      <c r="A118" s="9"/>
      <c r="B118" s="9"/>
      <c r="C118" s="74" t="s">
        <v>516</v>
      </c>
      <c r="D118" s="74"/>
      <c r="E118" s="74"/>
      <c r="F118" s="9"/>
      <c r="G118" s="9"/>
      <c r="H118" s="9"/>
      <c r="I118" s="9"/>
      <c r="J118" s="9"/>
      <c r="K118" s="9"/>
      <c r="L118" s="9"/>
      <c r="M118" s="9"/>
      <c r="N118" s="9"/>
      <c r="O118" s="75"/>
      <c r="P118" s="75"/>
      <c r="Q118" s="75"/>
      <c r="R118" s="87"/>
      <c r="S118" s="87"/>
      <c r="T118" s="1082"/>
      <c r="U118" s="1082"/>
      <c r="V118" s="9"/>
      <c r="W118" s="85" t="s">
        <v>517</v>
      </c>
      <c r="X118" s="85"/>
      <c r="Y118" s="85"/>
      <c r="AA118" s="9"/>
      <c r="AB118" s="7"/>
      <c r="AC118" s="5"/>
      <c r="AD118" s="5"/>
      <c r="AE118" s="5"/>
      <c r="AF118" s="8"/>
      <c r="AG118" s="9"/>
    </row>
    <row r="119" spans="1:33" s="6" customFormat="1" ht="12" customHeight="1" x14ac:dyDescent="0.15">
      <c r="A119" s="9"/>
      <c r="B119" s="9"/>
      <c r="C119" s="74" t="s">
        <v>518</v>
      </c>
      <c r="D119" s="74"/>
      <c r="E119" s="74"/>
      <c r="F119" s="9"/>
      <c r="G119" s="9"/>
      <c r="H119" s="9"/>
      <c r="I119" s="9"/>
      <c r="J119" s="9"/>
      <c r="K119" s="9"/>
      <c r="L119" s="9"/>
      <c r="M119" s="9"/>
      <c r="N119" s="9"/>
      <c r="O119" s="9"/>
      <c r="P119" s="9"/>
      <c r="Q119" s="75"/>
      <c r="R119" s="87"/>
      <c r="S119" s="87"/>
      <c r="T119" s="1082"/>
      <c r="U119" s="1082"/>
      <c r="V119" s="9"/>
      <c r="W119" s="85" t="s">
        <v>519</v>
      </c>
      <c r="X119" s="85"/>
      <c r="Y119" s="85"/>
      <c r="AA119" s="9"/>
      <c r="AB119" s="7"/>
      <c r="AC119" s="5"/>
      <c r="AD119" s="5"/>
      <c r="AE119" s="5"/>
      <c r="AF119" s="8"/>
      <c r="AG119" s="9"/>
    </row>
    <row r="120" spans="1:33" s="6" customFormat="1" ht="12" customHeight="1" x14ac:dyDescent="0.15">
      <c r="A120" s="9"/>
      <c r="B120" s="9"/>
      <c r="C120" s="74" t="s">
        <v>520</v>
      </c>
      <c r="D120" s="74"/>
      <c r="E120" s="74"/>
      <c r="F120" s="9"/>
      <c r="G120" s="9"/>
      <c r="H120" s="9"/>
      <c r="I120" s="9"/>
      <c r="J120" s="9"/>
      <c r="K120" s="9"/>
      <c r="L120" s="9"/>
      <c r="M120" s="9"/>
      <c r="N120" s="9"/>
      <c r="O120" s="75"/>
      <c r="P120" s="75"/>
      <c r="Q120" s="75"/>
      <c r="R120" s="87"/>
      <c r="S120" s="87"/>
      <c r="T120" s="1082"/>
      <c r="U120" s="1082"/>
      <c r="V120" s="9"/>
      <c r="W120" s="85" t="s">
        <v>521</v>
      </c>
      <c r="X120" s="85"/>
      <c r="Y120" s="85"/>
      <c r="AA120" s="9"/>
      <c r="AB120" s="7"/>
      <c r="AC120" s="5"/>
      <c r="AD120" s="5"/>
      <c r="AE120" s="5"/>
      <c r="AF120" s="8"/>
      <c r="AG120" s="9"/>
    </row>
    <row r="121" spans="1:33" s="6" customFormat="1" ht="12" customHeight="1" x14ac:dyDescent="0.15">
      <c r="A121" s="9"/>
      <c r="B121" s="9"/>
      <c r="C121" s="74" t="s">
        <v>522</v>
      </c>
      <c r="D121" s="74"/>
      <c r="E121" s="74"/>
      <c r="F121" s="9"/>
      <c r="G121" s="9"/>
      <c r="H121" s="9"/>
      <c r="I121" s="9"/>
      <c r="J121" s="9"/>
      <c r="K121" s="9"/>
      <c r="L121" s="9"/>
      <c r="M121" s="9"/>
      <c r="N121" s="9"/>
      <c r="O121" s="75"/>
      <c r="P121" s="75"/>
      <c r="Q121" s="75"/>
      <c r="R121" s="87"/>
      <c r="S121" s="87"/>
      <c r="T121" s="1082"/>
      <c r="U121" s="1082"/>
      <c r="V121" s="9"/>
      <c r="W121" s="85" t="s">
        <v>523</v>
      </c>
      <c r="X121" s="85"/>
      <c r="Y121" s="85"/>
      <c r="AA121" s="9"/>
      <c r="AB121" s="7"/>
      <c r="AC121" s="5"/>
      <c r="AD121" s="5"/>
      <c r="AE121" s="5"/>
      <c r="AF121" s="8"/>
      <c r="AG121" s="9"/>
    </row>
    <row r="122" spans="1:33" s="6" customFormat="1" ht="12" customHeight="1" x14ac:dyDescent="0.15">
      <c r="A122" s="9"/>
      <c r="B122" s="9"/>
      <c r="C122" s="74" t="s">
        <v>524</v>
      </c>
      <c r="D122" s="74"/>
      <c r="E122" s="74"/>
      <c r="F122" s="9"/>
      <c r="G122" s="9"/>
      <c r="H122" s="9"/>
      <c r="I122" s="9"/>
      <c r="J122" s="9"/>
      <c r="K122" s="75"/>
      <c r="L122" s="75"/>
      <c r="M122" s="9"/>
      <c r="N122" s="9"/>
      <c r="O122" s="9"/>
      <c r="P122" s="75"/>
      <c r="Q122" s="75"/>
      <c r="R122" s="87"/>
      <c r="S122" s="87"/>
      <c r="T122" s="1082"/>
      <c r="U122" s="1082"/>
      <c r="V122" s="9"/>
      <c r="W122" s="85" t="s">
        <v>525</v>
      </c>
      <c r="X122" s="85"/>
      <c r="Y122" s="85"/>
      <c r="AA122" s="9"/>
      <c r="AB122" s="7"/>
      <c r="AC122" s="5"/>
      <c r="AD122" s="5"/>
      <c r="AE122" s="5"/>
      <c r="AF122" s="8"/>
      <c r="AG122" s="9"/>
    </row>
    <row r="123" spans="1:33" s="6" customFormat="1" ht="12" customHeight="1" x14ac:dyDescent="0.15">
      <c r="A123" s="9"/>
      <c r="B123" s="9"/>
      <c r="C123" s="74" t="s">
        <v>526</v>
      </c>
      <c r="D123" s="74"/>
      <c r="E123" s="74"/>
      <c r="F123" s="9"/>
      <c r="G123" s="9"/>
      <c r="H123" s="9"/>
      <c r="I123" s="9"/>
      <c r="J123" s="9"/>
      <c r="K123" s="75"/>
      <c r="L123" s="75"/>
      <c r="M123" s="75"/>
      <c r="N123" s="75"/>
      <c r="O123" s="75"/>
      <c r="P123" s="75"/>
      <c r="Q123" s="75"/>
      <c r="R123" s="87"/>
      <c r="S123" s="87"/>
      <c r="T123" s="1082"/>
      <c r="U123" s="1082"/>
      <c r="V123" s="9"/>
      <c r="W123" s="85" t="s">
        <v>527</v>
      </c>
      <c r="X123" s="85"/>
      <c r="Y123" s="85"/>
      <c r="AA123" s="9"/>
      <c r="AB123" s="7"/>
      <c r="AC123" s="5"/>
      <c r="AD123" s="5"/>
      <c r="AE123" s="5"/>
      <c r="AF123" s="8"/>
      <c r="AG123" s="9"/>
    </row>
    <row r="124" spans="1:33" s="6" customFormat="1" ht="12" customHeight="1" x14ac:dyDescent="0.15">
      <c r="A124" s="9"/>
      <c r="B124" s="9"/>
      <c r="C124" s="74" t="s">
        <v>528</v>
      </c>
      <c r="D124" s="74"/>
      <c r="E124" s="74"/>
      <c r="F124" s="9"/>
      <c r="G124" s="9"/>
      <c r="H124" s="9"/>
      <c r="I124" s="9"/>
      <c r="J124" s="9"/>
      <c r="K124" s="75"/>
      <c r="L124" s="75"/>
      <c r="M124" s="75"/>
      <c r="N124" s="75"/>
      <c r="O124" s="75"/>
      <c r="P124" s="75"/>
      <c r="Q124" s="75"/>
      <c r="R124" s="87"/>
      <c r="S124" s="87"/>
      <c r="T124" s="1082"/>
      <c r="U124" s="1082"/>
      <c r="V124" s="9"/>
      <c r="W124" s="85" t="s">
        <v>529</v>
      </c>
      <c r="X124" s="85"/>
      <c r="Y124" s="85"/>
      <c r="AA124" s="9"/>
      <c r="AB124" s="7"/>
      <c r="AC124" s="5"/>
      <c r="AD124" s="5"/>
      <c r="AE124" s="5"/>
      <c r="AF124" s="8"/>
      <c r="AG124" s="9"/>
    </row>
    <row r="125" spans="1:33" s="6" customFormat="1" ht="12" customHeight="1" x14ac:dyDescent="0.15">
      <c r="A125" s="9"/>
      <c r="B125" s="9"/>
      <c r="C125" s="74" t="s">
        <v>530</v>
      </c>
      <c r="D125" s="74"/>
      <c r="E125" s="74"/>
      <c r="F125" s="9"/>
      <c r="G125" s="9"/>
      <c r="H125" s="9"/>
      <c r="I125" s="9"/>
      <c r="J125" s="9"/>
      <c r="K125" s="75"/>
      <c r="L125" s="75"/>
      <c r="M125" s="75"/>
      <c r="N125" s="75"/>
      <c r="O125" s="75"/>
      <c r="P125" s="75"/>
      <c r="Q125" s="75"/>
      <c r="R125" s="87"/>
      <c r="S125" s="87"/>
      <c r="T125" s="1082"/>
      <c r="U125" s="1082"/>
      <c r="V125" s="9"/>
      <c r="W125" s="85" t="s">
        <v>531</v>
      </c>
      <c r="X125" s="85"/>
      <c r="Y125" s="85"/>
      <c r="AA125" s="9"/>
      <c r="AB125" s="7"/>
      <c r="AC125" s="5"/>
      <c r="AD125" s="5"/>
      <c r="AE125" s="5"/>
      <c r="AF125" s="8"/>
      <c r="AG125" s="9"/>
    </row>
    <row r="126" spans="1:33" s="6" customFormat="1" ht="12" customHeight="1" x14ac:dyDescent="0.15">
      <c r="A126" s="9"/>
      <c r="B126" s="9"/>
      <c r="C126" s="74" t="s">
        <v>532</v>
      </c>
      <c r="D126" s="74"/>
      <c r="E126" s="74"/>
      <c r="F126" s="9"/>
      <c r="G126" s="9"/>
      <c r="H126" s="9"/>
      <c r="I126" s="9"/>
      <c r="J126" s="9"/>
      <c r="K126" s="75"/>
      <c r="L126" s="75"/>
      <c r="M126" s="75"/>
      <c r="N126" s="75"/>
      <c r="O126" s="75"/>
      <c r="P126" s="75"/>
      <c r="Q126" s="75"/>
      <c r="R126" s="87"/>
      <c r="S126" s="87"/>
      <c r="T126" s="1082"/>
      <c r="U126" s="1082"/>
      <c r="V126" s="9"/>
      <c r="W126" s="85" t="s">
        <v>533</v>
      </c>
      <c r="X126" s="85"/>
      <c r="Y126" s="85"/>
      <c r="AA126" s="9"/>
      <c r="AB126" s="7"/>
      <c r="AC126" s="5"/>
      <c r="AD126" s="5"/>
      <c r="AE126" s="5"/>
      <c r="AF126" s="8"/>
      <c r="AG126" s="9"/>
    </row>
    <row r="127" spans="1:33" s="6" customFormat="1" ht="12" customHeight="1" x14ac:dyDescent="0.15">
      <c r="A127" s="9"/>
      <c r="B127" s="9"/>
      <c r="C127" s="74" t="s">
        <v>534</v>
      </c>
      <c r="D127" s="74"/>
      <c r="E127" s="74"/>
      <c r="F127" s="9"/>
      <c r="G127" s="9"/>
      <c r="H127" s="9"/>
      <c r="I127" s="9"/>
      <c r="J127" s="9"/>
      <c r="K127" s="75"/>
      <c r="L127" s="75"/>
      <c r="M127" s="75"/>
      <c r="N127" s="75"/>
      <c r="O127" s="75"/>
      <c r="P127" s="75"/>
      <c r="Q127" s="75"/>
      <c r="R127" s="87"/>
      <c r="S127" s="87"/>
      <c r="T127" s="1082"/>
      <c r="U127" s="1082"/>
      <c r="V127" s="9"/>
      <c r="W127" s="85" t="s">
        <v>535</v>
      </c>
      <c r="X127" s="85"/>
      <c r="Y127" s="85"/>
      <c r="AA127" s="9"/>
      <c r="AB127" s="7"/>
      <c r="AC127" s="5"/>
      <c r="AD127" s="5"/>
      <c r="AE127" s="5"/>
      <c r="AF127" s="8"/>
      <c r="AG127" s="9"/>
    </row>
    <row r="128" spans="1:33" s="6" customFormat="1" ht="12" customHeight="1" x14ac:dyDescent="0.15">
      <c r="A128" s="9"/>
      <c r="B128" s="9"/>
      <c r="C128" s="74" t="s">
        <v>536</v>
      </c>
      <c r="D128" s="74"/>
      <c r="E128" s="74"/>
      <c r="F128" s="9"/>
      <c r="G128" s="9"/>
      <c r="H128" s="9"/>
      <c r="I128" s="9"/>
      <c r="J128" s="9"/>
      <c r="K128" s="75"/>
      <c r="L128" s="75"/>
      <c r="M128" s="75"/>
      <c r="N128" s="75"/>
      <c r="O128" s="75"/>
      <c r="P128" s="75"/>
      <c r="Q128" s="75"/>
      <c r="R128" s="87"/>
      <c r="S128" s="87"/>
      <c r="T128" s="1082"/>
      <c r="U128" s="1082"/>
      <c r="V128" s="9"/>
      <c r="W128" s="72" t="s">
        <v>537</v>
      </c>
      <c r="X128" s="72"/>
      <c r="Y128" s="9"/>
      <c r="AA128" s="9"/>
      <c r="AB128" s="7"/>
      <c r="AC128" s="5"/>
      <c r="AD128" s="5"/>
      <c r="AE128" s="5"/>
      <c r="AF128" s="8"/>
      <c r="AG128" s="9"/>
    </row>
    <row r="129" spans="1:33" s="6" customFormat="1" ht="12" customHeight="1" x14ac:dyDescent="0.15">
      <c r="A129" s="9"/>
      <c r="B129" s="9"/>
      <c r="C129" s="74" t="s">
        <v>538</v>
      </c>
      <c r="D129" s="74"/>
      <c r="E129" s="74"/>
      <c r="F129" s="9"/>
      <c r="G129" s="9"/>
      <c r="H129" s="75"/>
      <c r="I129" s="75"/>
      <c r="J129" s="75"/>
      <c r="K129" s="75"/>
      <c r="L129" s="75"/>
      <c r="M129" s="75"/>
      <c r="N129" s="75"/>
      <c r="O129" s="75"/>
      <c r="P129" s="75"/>
      <c r="Q129" s="75"/>
      <c r="R129" s="87"/>
      <c r="S129" s="87"/>
      <c r="T129" s="1082"/>
      <c r="U129" s="1082"/>
      <c r="V129" s="9"/>
      <c r="W129" s="85" t="s">
        <v>539</v>
      </c>
      <c r="X129" s="72"/>
      <c r="Y129" s="9"/>
      <c r="AA129" s="9"/>
      <c r="AB129" s="7"/>
      <c r="AC129" s="5"/>
      <c r="AD129" s="5"/>
      <c r="AE129" s="5"/>
      <c r="AF129" s="8"/>
      <c r="AG129" s="9"/>
    </row>
    <row r="130" spans="1:33" s="6" customFormat="1" ht="12" customHeight="1" x14ac:dyDescent="0.15">
      <c r="A130" s="9"/>
      <c r="B130" s="9"/>
      <c r="C130" s="9"/>
      <c r="D130" s="9"/>
      <c r="E130" s="9"/>
      <c r="F130" s="9"/>
      <c r="G130" s="9"/>
      <c r="H130" s="75"/>
      <c r="I130" s="75"/>
      <c r="J130" s="75"/>
      <c r="K130" s="75"/>
      <c r="L130" s="75"/>
      <c r="M130" s="75"/>
      <c r="N130" s="75"/>
      <c r="O130" s="75"/>
      <c r="P130" s="75"/>
      <c r="Q130" s="75"/>
      <c r="R130" s="9"/>
      <c r="S130" s="9"/>
      <c r="T130" s="9"/>
      <c r="U130" s="9"/>
      <c r="V130" s="9"/>
      <c r="W130" s="72" t="s">
        <v>540</v>
      </c>
      <c r="X130" s="72"/>
      <c r="Y130" s="9"/>
      <c r="AA130" s="9"/>
      <c r="AB130" s="7"/>
      <c r="AC130" s="5"/>
      <c r="AD130" s="5"/>
      <c r="AE130" s="5"/>
      <c r="AF130" s="8"/>
      <c r="AG130" s="9"/>
    </row>
    <row r="131" spans="1:33" s="6" customFormat="1" ht="12" customHeight="1" x14ac:dyDescent="0.15">
      <c r="A131" s="9"/>
      <c r="B131" s="9"/>
      <c r="C131" s="9"/>
      <c r="D131" s="9"/>
      <c r="E131" s="9"/>
      <c r="F131" s="9"/>
      <c r="G131" s="9"/>
      <c r="H131" s="9"/>
      <c r="I131" s="9"/>
      <c r="J131" s="9"/>
      <c r="K131" s="9"/>
      <c r="L131" s="9"/>
      <c r="M131" s="9"/>
      <c r="N131" s="9"/>
      <c r="O131" s="9"/>
      <c r="P131" s="9"/>
      <c r="Q131" s="9"/>
      <c r="R131" s="9"/>
      <c r="S131" s="9"/>
      <c r="T131" s="9"/>
      <c r="U131" s="9"/>
      <c r="V131" s="9"/>
      <c r="W131" s="72" t="s">
        <v>541</v>
      </c>
      <c r="X131" s="72"/>
      <c r="Y131" s="9"/>
      <c r="AA131" s="9"/>
      <c r="AB131" s="7"/>
      <c r="AC131" s="5"/>
      <c r="AD131" s="5"/>
      <c r="AE131" s="5"/>
      <c r="AF131" s="8"/>
      <c r="AG131" s="9"/>
    </row>
    <row r="132" spans="1:33" ht="12" customHeight="1" x14ac:dyDescent="0.15">
      <c r="W132" s="72" t="s">
        <v>542</v>
      </c>
      <c r="X132" s="72"/>
    </row>
    <row r="133" spans="1:33" ht="12" customHeight="1" x14ac:dyDescent="0.15">
      <c r="W133" s="72" t="s">
        <v>543</v>
      </c>
      <c r="X133" s="72"/>
    </row>
    <row r="134" spans="1:33" ht="12" customHeight="1" x14ac:dyDescent="0.15">
      <c r="W134" s="72"/>
      <c r="X134" s="72"/>
    </row>
    <row r="135" spans="1:33" ht="12" customHeight="1" x14ac:dyDescent="0.15">
      <c r="W135" s="72"/>
      <c r="X135" s="72"/>
    </row>
    <row r="136" spans="1:33" ht="12" customHeight="1" x14ac:dyDescent="0.15">
      <c r="W136" s="72"/>
      <c r="X136" s="72"/>
    </row>
    <row r="137" spans="1:33" ht="12" customHeight="1" x14ac:dyDescent="0.15">
      <c r="W137" s="72"/>
      <c r="X137" s="72"/>
    </row>
    <row r="138" spans="1:33" ht="12" customHeight="1" x14ac:dyDescent="0.15">
      <c r="W138" s="72"/>
      <c r="X138" s="72"/>
    </row>
    <row r="139" spans="1:33" ht="12" customHeight="1" x14ac:dyDescent="0.15"/>
    <row r="140" spans="1:33" ht="12" customHeight="1" x14ac:dyDescent="0.15"/>
    <row r="141" spans="1:33" ht="12" customHeight="1" x14ac:dyDescent="0.15"/>
    <row r="142" spans="1:33" ht="12" customHeight="1" x14ac:dyDescent="0.15"/>
    <row r="143" spans="1:33" ht="12" customHeight="1" x14ac:dyDescent="0.15"/>
    <row r="144" spans="1:33" ht="12" customHeight="1" x14ac:dyDescent="0.15"/>
    <row r="145" spans="1:33" ht="12" customHeight="1" x14ac:dyDescent="0.15"/>
    <row r="146" spans="1:33" ht="12" customHeight="1" x14ac:dyDescent="0.15"/>
    <row r="147" spans="1:33" ht="12" customHeight="1" x14ac:dyDescent="0.15"/>
    <row r="148" spans="1:33" s="6" customFormat="1" ht="12" customHeight="1" x14ac:dyDescent="0.1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AA148" s="9"/>
      <c r="AB148" s="7"/>
      <c r="AC148" s="5"/>
      <c r="AD148" s="5"/>
      <c r="AE148" s="5"/>
      <c r="AF148" s="8"/>
      <c r="AG148" s="9"/>
    </row>
    <row r="149" spans="1:33" s="6" customFormat="1" ht="12" customHeight="1" x14ac:dyDescent="0.1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AA149" s="9"/>
      <c r="AB149" s="7"/>
      <c r="AC149" s="5"/>
      <c r="AD149" s="5"/>
      <c r="AE149" s="5"/>
      <c r="AF149" s="8"/>
      <c r="AG149" s="9"/>
    </row>
    <row r="150" spans="1:33" s="6" customFormat="1" ht="12" customHeight="1" x14ac:dyDescent="0.1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AA150" s="9"/>
      <c r="AB150" s="7"/>
      <c r="AC150" s="5"/>
      <c r="AD150" s="5"/>
      <c r="AE150" s="5"/>
      <c r="AF150" s="8"/>
      <c r="AG150" s="9"/>
    </row>
    <row r="151" spans="1:33" s="6" customFormat="1" ht="12" customHeight="1" x14ac:dyDescent="0.1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AA151" s="9"/>
      <c r="AB151" s="7"/>
      <c r="AC151" s="5"/>
      <c r="AD151" s="5"/>
      <c r="AE151" s="5"/>
      <c r="AF151" s="8"/>
      <c r="AG151" s="9"/>
    </row>
    <row r="152" spans="1:33" s="6" customFormat="1" ht="12" customHeight="1" x14ac:dyDescent="0.1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AA152" s="9"/>
      <c r="AB152" s="7"/>
      <c r="AC152" s="5"/>
      <c r="AD152" s="5"/>
      <c r="AE152" s="5"/>
      <c r="AF152" s="8"/>
      <c r="AG152" s="9"/>
    </row>
    <row r="153" spans="1:33" s="6" customFormat="1" ht="12" customHeight="1" x14ac:dyDescent="0.1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AA153" s="9"/>
      <c r="AB153" s="7"/>
      <c r="AC153" s="5"/>
      <c r="AD153" s="5"/>
      <c r="AE153" s="5"/>
      <c r="AF153" s="8"/>
      <c r="AG153" s="9"/>
    </row>
    <row r="154" spans="1:33" s="6" customFormat="1" ht="12"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AA154" s="9"/>
      <c r="AB154" s="7"/>
      <c r="AC154" s="5"/>
      <c r="AD154" s="5"/>
      <c r="AE154" s="5"/>
      <c r="AF154" s="8"/>
      <c r="AG154" s="9"/>
    </row>
    <row r="155" spans="1:33" s="6" customFormat="1" ht="12" customHeight="1" x14ac:dyDescent="0.1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AA155" s="9"/>
      <c r="AB155" s="7"/>
      <c r="AC155" s="5"/>
      <c r="AD155" s="5"/>
      <c r="AE155" s="5"/>
      <c r="AF155" s="8"/>
      <c r="AG155" s="9"/>
    </row>
    <row r="156" spans="1:33" s="6" customFormat="1" ht="12" customHeight="1" x14ac:dyDescent="0.1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AA156" s="9"/>
      <c r="AB156" s="7"/>
      <c r="AC156" s="5"/>
      <c r="AD156" s="5"/>
      <c r="AE156" s="5"/>
      <c r="AF156" s="8"/>
      <c r="AG156" s="9"/>
    </row>
    <row r="157" spans="1:33" s="6" customFormat="1" ht="12" customHeight="1" x14ac:dyDescent="0.1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AA157" s="9"/>
      <c r="AB157" s="7"/>
      <c r="AC157" s="5"/>
      <c r="AD157" s="5"/>
      <c r="AE157" s="5"/>
      <c r="AF157" s="8"/>
      <c r="AG157" s="9"/>
    </row>
    <row r="158" spans="1:33" s="6" customFormat="1" ht="12" customHeight="1" x14ac:dyDescent="0.1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AA158" s="9"/>
      <c r="AB158" s="7"/>
      <c r="AC158" s="5"/>
      <c r="AD158" s="5"/>
      <c r="AE158" s="5"/>
      <c r="AF158" s="8"/>
      <c r="AG158" s="9"/>
    </row>
    <row r="159" spans="1:33" s="6" customFormat="1" ht="12" customHeight="1" x14ac:dyDescent="0.1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AA159" s="9"/>
      <c r="AB159" s="7"/>
      <c r="AC159" s="5"/>
      <c r="AD159" s="5"/>
      <c r="AE159" s="5"/>
      <c r="AF159" s="8"/>
      <c r="AG159" s="9"/>
    </row>
    <row r="160" spans="1:33" s="6" customFormat="1" ht="12" customHeight="1" x14ac:dyDescent="0.1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AA160" s="9"/>
      <c r="AB160" s="7"/>
      <c r="AC160" s="5"/>
      <c r="AD160" s="5"/>
      <c r="AE160" s="5"/>
      <c r="AF160" s="8"/>
      <c r="AG160" s="9"/>
    </row>
    <row r="161" spans="1:33" s="6" customFormat="1" ht="12" customHeight="1" x14ac:dyDescent="0.15">
      <c r="A161" s="9"/>
      <c r="B161" s="57"/>
      <c r="C161" s="57"/>
      <c r="D161" s="57"/>
      <c r="E161" s="57"/>
      <c r="F161" s="57"/>
      <c r="G161" s="57"/>
      <c r="H161" s="57"/>
      <c r="I161" s="57"/>
      <c r="J161" s="57"/>
      <c r="K161" s="57"/>
      <c r="L161" s="57"/>
      <c r="M161" s="57"/>
      <c r="N161" s="57"/>
      <c r="O161" s="57"/>
      <c r="P161" s="57"/>
      <c r="Q161" s="57"/>
      <c r="R161" s="57"/>
      <c r="S161" s="57"/>
      <c r="T161" s="9"/>
      <c r="U161" s="9"/>
      <c r="V161" s="9"/>
      <c r="W161" s="9"/>
      <c r="X161" s="9"/>
      <c r="Y161" s="57"/>
      <c r="AA161" s="9"/>
      <c r="AB161" s="7"/>
      <c r="AC161" s="5"/>
      <c r="AD161" s="5"/>
      <c r="AE161" s="5"/>
      <c r="AF161" s="8"/>
      <c r="AG161" s="9"/>
    </row>
    <row r="162" spans="1:33" s="6" customFormat="1" ht="12" customHeight="1" x14ac:dyDescent="0.15">
      <c r="A162" s="9"/>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AA162" s="9"/>
      <c r="AB162" s="7"/>
      <c r="AC162" s="5"/>
      <c r="AD162" s="5"/>
      <c r="AE162" s="5"/>
      <c r="AF162" s="8"/>
      <c r="AG162" s="9"/>
    </row>
    <row r="163" spans="1:33" s="6" customFormat="1" x14ac:dyDescent="0.1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AA163" s="9"/>
      <c r="AB163" s="7"/>
      <c r="AC163" s="5"/>
      <c r="AD163" s="5"/>
      <c r="AE163" s="5"/>
      <c r="AF163" s="8"/>
      <c r="AG163" s="9"/>
    </row>
    <row r="197" spans="1:33" s="6" customFormat="1" x14ac:dyDescent="0.1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AA197" s="9"/>
      <c r="AB197" s="7"/>
      <c r="AC197" s="5"/>
      <c r="AD197" s="5"/>
      <c r="AE197" s="5"/>
      <c r="AF197" s="8"/>
      <c r="AG197" s="9"/>
    </row>
    <row r="198" spans="1:33" s="6" customFormat="1" ht="15.75" x14ac:dyDescent="0.25">
      <c r="A198" s="9"/>
      <c r="B198" s="9"/>
      <c r="C198" s="9"/>
      <c r="D198" s="9"/>
      <c r="E198" s="9"/>
      <c r="F198" s="9"/>
      <c r="G198" s="9"/>
      <c r="H198" s="9"/>
      <c r="I198" s="9"/>
      <c r="J198" s="9"/>
      <c r="K198" s="9"/>
      <c r="L198" s="9"/>
      <c r="M198" s="9"/>
      <c r="N198" s="9"/>
      <c r="O198" s="9"/>
      <c r="P198" s="88"/>
      <c r="Q198" s="9"/>
      <c r="R198" s="9"/>
      <c r="S198" s="9"/>
      <c r="T198" s="9"/>
      <c r="U198" s="9"/>
      <c r="V198" s="9"/>
      <c r="W198" s="9"/>
      <c r="X198" s="9"/>
      <c r="Y198" s="92"/>
      <c r="AA198" s="9"/>
      <c r="AB198" s="7"/>
      <c r="AC198" s="5"/>
      <c r="AD198" s="5"/>
      <c r="AE198" s="5"/>
      <c r="AF198" s="8"/>
      <c r="AG198" s="9"/>
    </row>
    <row r="199" spans="1:33" s="6" customFormat="1" ht="15.75" x14ac:dyDescent="0.25">
      <c r="A199" s="9"/>
      <c r="B199" s="9"/>
      <c r="C199" s="9"/>
      <c r="D199" s="9"/>
      <c r="E199" s="9"/>
      <c r="F199" s="9"/>
      <c r="G199" s="9"/>
      <c r="H199" s="9"/>
      <c r="I199" s="9"/>
      <c r="J199" s="9"/>
      <c r="K199" s="9"/>
      <c r="L199" s="9"/>
      <c r="M199" s="9"/>
      <c r="N199" s="9"/>
      <c r="O199" s="9"/>
      <c r="P199" s="88"/>
      <c r="Q199" s="9"/>
      <c r="R199" s="9"/>
      <c r="S199" s="9"/>
      <c r="T199" s="9"/>
      <c r="U199" s="9"/>
      <c r="V199" s="9"/>
      <c r="W199" s="9"/>
      <c r="X199" s="9"/>
      <c r="Y199" s="93"/>
      <c r="AA199" s="9"/>
      <c r="AB199" s="7"/>
      <c r="AC199" s="5"/>
      <c r="AD199" s="5"/>
      <c r="AE199" s="5"/>
      <c r="AF199" s="8"/>
      <c r="AG199" s="9"/>
    </row>
    <row r="200" spans="1:33" s="6" customFormat="1" x14ac:dyDescent="0.1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AA200" s="9"/>
      <c r="AB200" s="7"/>
      <c r="AC200" s="5"/>
      <c r="AD200" s="5"/>
      <c r="AE200" s="5"/>
      <c r="AF200" s="8"/>
      <c r="AG200" s="9"/>
    </row>
    <row r="201" spans="1:33" s="6" customFormat="1" x14ac:dyDescent="0.15">
      <c r="A201" s="9"/>
      <c r="B201" s="9"/>
      <c r="C201" s="88"/>
      <c r="D201" s="88"/>
      <c r="E201" s="9"/>
      <c r="F201" s="88"/>
      <c r="G201" s="9"/>
      <c r="H201" s="9"/>
      <c r="I201" s="9"/>
      <c r="J201" s="9"/>
      <c r="K201" s="9"/>
      <c r="L201" s="9"/>
      <c r="M201" s="9"/>
      <c r="N201" s="9"/>
      <c r="O201" s="9"/>
      <c r="P201" s="89"/>
      <c r="Q201" s="9"/>
      <c r="R201" s="9"/>
      <c r="S201" s="9"/>
      <c r="T201" s="9"/>
      <c r="U201" s="9"/>
      <c r="V201" s="9"/>
      <c r="W201" s="9"/>
      <c r="X201" s="9"/>
      <c r="Y201" s="9"/>
      <c r="AA201" s="9"/>
      <c r="AB201" s="7"/>
      <c r="AC201" s="5"/>
      <c r="AD201" s="5"/>
      <c r="AE201" s="5"/>
      <c r="AF201" s="8"/>
      <c r="AG201" s="9"/>
    </row>
    <row r="202" spans="1:33" s="6" customFormat="1" ht="15" x14ac:dyDescent="0.25">
      <c r="A202" s="9"/>
      <c r="B202" s="9"/>
      <c r="C202" s="9"/>
      <c r="D202" s="9"/>
      <c r="E202" s="9"/>
      <c r="F202" s="9"/>
      <c r="G202" s="9"/>
      <c r="H202" s="9"/>
      <c r="I202" s="90"/>
      <c r="J202" s="90"/>
      <c r="K202" s="9"/>
      <c r="L202" s="91"/>
      <c r="M202" s="91"/>
      <c r="N202" s="91"/>
      <c r="O202" s="91"/>
      <c r="P202" s="89"/>
      <c r="Q202" s="9"/>
      <c r="R202" s="9"/>
      <c r="S202" s="9"/>
      <c r="T202" s="9"/>
      <c r="U202" s="9"/>
      <c r="V202" s="9"/>
      <c r="W202" s="9"/>
      <c r="X202" s="9"/>
      <c r="Y202" s="9"/>
      <c r="AA202" s="9"/>
      <c r="AB202" s="7"/>
      <c r="AC202" s="5"/>
      <c r="AD202" s="5"/>
      <c r="AE202" s="5"/>
      <c r="AF202" s="8"/>
      <c r="AG202" s="9"/>
    </row>
    <row r="264" spans="1:33" s="8" customFormat="1" x14ac:dyDescent="0.1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6"/>
      <c r="AA264" s="9"/>
      <c r="AB264" s="7"/>
      <c r="AC264" s="5"/>
      <c r="AD264" s="5"/>
      <c r="AE264" s="7"/>
      <c r="AG264" s="9"/>
    </row>
    <row r="265" spans="1:33" s="8" customFormat="1" x14ac:dyDescent="0.1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6"/>
      <c r="AA265" s="9"/>
      <c r="AB265" s="7"/>
      <c r="AC265" s="5"/>
      <c r="AD265" s="5"/>
      <c r="AE265" s="7"/>
      <c r="AG265" s="9"/>
    </row>
    <row r="266" spans="1:33" s="8" customForma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6"/>
      <c r="AA266" s="9"/>
      <c r="AB266" s="7"/>
      <c r="AC266" s="5"/>
      <c r="AD266" s="5"/>
      <c r="AE266" s="7"/>
      <c r="AG266" s="9"/>
    </row>
    <row r="267" spans="1:33" s="8" customFormat="1" x14ac:dyDescent="0.1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6"/>
      <c r="AA267" s="9"/>
      <c r="AB267" s="7"/>
      <c r="AC267" s="5"/>
      <c r="AD267" s="5"/>
      <c r="AE267" s="7"/>
      <c r="AG267" s="9"/>
    </row>
    <row r="268" spans="1:33" s="8" customFormat="1" x14ac:dyDescent="0.1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6"/>
      <c r="AA268" s="9"/>
      <c r="AB268" s="7"/>
      <c r="AC268" s="5"/>
      <c r="AD268" s="5"/>
      <c r="AE268" s="7"/>
      <c r="AG268" s="9"/>
    </row>
    <row r="269" spans="1:33" s="8" customFormat="1" x14ac:dyDescent="0.1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6"/>
      <c r="AA269" s="9"/>
      <c r="AB269" s="7"/>
      <c r="AC269" s="5"/>
      <c r="AD269" s="5"/>
      <c r="AE269" s="7"/>
      <c r="AG269" s="9"/>
    </row>
    <row r="270" spans="1:33" s="8" customFormat="1" x14ac:dyDescent="0.1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6"/>
      <c r="AA270" s="9"/>
      <c r="AB270" s="7"/>
      <c r="AC270" s="5"/>
      <c r="AD270" s="5"/>
      <c r="AE270" s="7"/>
      <c r="AG270" s="9"/>
    </row>
    <row r="271" spans="1:33" s="8" customFormat="1" x14ac:dyDescent="0.1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6"/>
      <c r="AA271" s="9"/>
      <c r="AB271" s="7"/>
      <c r="AC271" s="5"/>
      <c r="AD271" s="5"/>
      <c r="AE271" s="7"/>
      <c r="AG271" s="9"/>
    </row>
    <row r="272" spans="1:33" s="8" customFormat="1" x14ac:dyDescent="0.1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6"/>
      <c r="AA272" s="9"/>
      <c r="AB272" s="7"/>
      <c r="AC272" s="5"/>
      <c r="AD272" s="5"/>
      <c r="AE272" s="7"/>
      <c r="AG272" s="9"/>
    </row>
    <row r="273" spans="1:33" s="8" customFormat="1" x14ac:dyDescent="0.1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6"/>
      <c r="AA273" s="9"/>
      <c r="AB273" s="7"/>
      <c r="AC273" s="5"/>
      <c r="AD273" s="5"/>
      <c r="AE273" s="7"/>
      <c r="AG273" s="9"/>
    </row>
    <row r="274" spans="1:33" s="8" customFormat="1" x14ac:dyDescent="0.1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6"/>
      <c r="AA274" s="9"/>
      <c r="AB274" s="7"/>
      <c r="AC274" s="5"/>
      <c r="AD274" s="5"/>
      <c r="AE274" s="7"/>
      <c r="AG274" s="9"/>
    </row>
    <row r="275" spans="1:33" s="8" customFormat="1" x14ac:dyDescent="0.1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6"/>
      <c r="AA275" s="9"/>
      <c r="AB275" s="7"/>
      <c r="AC275" s="5"/>
      <c r="AD275" s="5"/>
      <c r="AE275" s="7"/>
      <c r="AG275" s="9"/>
    </row>
    <row r="276" spans="1:33" s="8" customFormat="1" x14ac:dyDescent="0.1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6"/>
      <c r="AA276" s="9"/>
      <c r="AB276" s="7"/>
      <c r="AC276" s="5"/>
      <c r="AD276" s="5"/>
      <c r="AE276" s="7"/>
      <c r="AG276" s="9"/>
    </row>
    <row r="277" spans="1:33" s="8" customFormat="1" x14ac:dyDescent="0.1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6"/>
      <c r="AA277" s="9"/>
      <c r="AB277" s="7"/>
      <c r="AC277" s="5"/>
      <c r="AD277" s="5"/>
      <c r="AE277" s="7"/>
      <c r="AG277" s="9"/>
    </row>
    <row r="278" spans="1:33" s="8" customFormat="1" x14ac:dyDescent="0.1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6"/>
      <c r="AA278" s="9"/>
      <c r="AB278" s="7"/>
      <c r="AC278" s="5"/>
      <c r="AD278" s="5"/>
      <c r="AE278" s="7"/>
      <c r="AG278" s="9"/>
    </row>
    <row r="279" spans="1:33" s="8" customFormat="1" x14ac:dyDescent="0.1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6"/>
      <c r="AA279" s="9"/>
      <c r="AB279" s="7"/>
      <c r="AC279" s="5"/>
      <c r="AD279" s="5"/>
      <c r="AE279" s="7"/>
      <c r="AG279" s="9"/>
    </row>
    <row r="280" spans="1:33" s="8" customFormat="1" x14ac:dyDescent="0.1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6"/>
      <c r="AA280" s="9"/>
      <c r="AB280" s="7"/>
      <c r="AC280" s="5"/>
      <c r="AD280" s="5"/>
      <c r="AE280" s="7"/>
      <c r="AG280" s="9"/>
    </row>
    <row r="281" spans="1:33" s="8" customFormat="1" x14ac:dyDescent="0.1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6"/>
      <c r="AA281" s="9"/>
      <c r="AB281" s="7"/>
      <c r="AC281" s="5"/>
      <c r="AD281" s="5"/>
      <c r="AE281" s="7"/>
      <c r="AG281" s="9"/>
    </row>
    <row r="282" spans="1:33" s="8" customFormat="1" x14ac:dyDescent="0.1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6"/>
      <c r="AA282" s="9"/>
      <c r="AB282" s="7"/>
      <c r="AC282" s="5"/>
      <c r="AD282" s="5"/>
      <c r="AE282" s="7"/>
      <c r="AG282" s="9"/>
    </row>
    <row r="283" spans="1:33" s="8" customFormat="1" x14ac:dyDescent="0.1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6"/>
      <c r="AA283" s="9"/>
      <c r="AB283" s="7"/>
      <c r="AC283" s="5"/>
      <c r="AD283" s="5"/>
      <c r="AE283" s="7"/>
      <c r="AG283" s="9"/>
    </row>
    <row r="284" spans="1:33" s="8" customFormat="1" x14ac:dyDescent="0.1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6"/>
      <c r="AA284" s="9"/>
      <c r="AB284" s="7"/>
      <c r="AC284" s="5"/>
      <c r="AD284" s="5"/>
      <c r="AE284" s="7"/>
      <c r="AG284" s="9"/>
    </row>
    <row r="285" spans="1:33" s="8" customFormat="1" x14ac:dyDescent="0.1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6"/>
      <c r="AA285" s="9"/>
      <c r="AB285" s="7"/>
      <c r="AC285" s="5"/>
      <c r="AD285" s="5"/>
      <c r="AE285" s="7"/>
      <c r="AG285" s="9"/>
    </row>
    <row r="286" spans="1:33" s="8" customFormat="1" x14ac:dyDescent="0.1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6"/>
      <c r="AA286" s="9"/>
      <c r="AB286" s="7"/>
      <c r="AC286" s="5"/>
      <c r="AD286" s="5"/>
      <c r="AE286" s="7"/>
      <c r="AG286" s="9"/>
    </row>
    <row r="287" spans="1:33" s="8" customFormat="1" x14ac:dyDescent="0.1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6"/>
      <c r="AA287" s="9"/>
      <c r="AB287" s="7"/>
      <c r="AC287" s="5"/>
      <c r="AD287" s="5"/>
      <c r="AE287" s="7"/>
      <c r="AG287" s="9"/>
    </row>
    <row r="288" spans="1:33" s="8" customFormat="1" x14ac:dyDescent="0.1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6"/>
      <c r="AA288" s="9"/>
      <c r="AB288" s="7"/>
      <c r="AC288" s="5"/>
      <c r="AD288" s="5"/>
      <c r="AE288" s="7"/>
      <c r="AG288" s="9"/>
    </row>
    <row r="289" spans="1:33" s="8" customFormat="1" x14ac:dyDescent="0.1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6"/>
      <c r="AA289" s="9"/>
      <c r="AB289" s="7"/>
      <c r="AC289" s="5"/>
      <c r="AD289" s="5"/>
      <c r="AE289" s="7"/>
      <c r="AG289" s="9"/>
    </row>
    <row r="290" spans="1:33" s="8" customFormat="1" x14ac:dyDescent="0.1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6"/>
      <c r="AA290" s="9"/>
      <c r="AB290" s="7"/>
      <c r="AC290" s="5"/>
      <c r="AD290" s="5"/>
      <c r="AE290" s="7"/>
      <c r="AG290" s="9"/>
    </row>
    <row r="291" spans="1:33" s="8" customFormat="1" x14ac:dyDescent="0.1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6"/>
      <c r="AA291" s="9"/>
      <c r="AB291" s="7"/>
      <c r="AC291" s="5"/>
      <c r="AD291" s="5"/>
      <c r="AE291" s="7"/>
      <c r="AG291" s="9"/>
    </row>
    <row r="292" spans="1:33" s="8" customFormat="1" x14ac:dyDescent="0.1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6"/>
      <c r="AA292" s="9"/>
      <c r="AB292" s="7"/>
      <c r="AC292" s="5"/>
      <c r="AD292" s="5"/>
      <c r="AE292" s="7"/>
      <c r="AG292" s="9"/>
    </row>
    <row r="293" spans="1:33" s="8" customFormat="1" x14ac:dyDescent="0.1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6"/>
      <c r="AA293" s="9"/>
      <c r="AB293" s="7"/>
      <c r="AC293" s="5"/>
      <c r="AD293" s="5"/>
      <c r="AE293" s="7"/>
      <c r="AG293" s="9"/>
    </row>
    <row r="294" spans="1:33" s="8" customFormat="1" x14ac:dyDescent="0.1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6"/>
      <c r="AA294" s="9"/>
      <c r="AB294" s="7"/>
      <c r="AC294" s="5"/>
      <c r="AD294" s="5"/>
      <c r="AE294" s="7"/>
      <c r="AG294" s="9"/>
    </row>
  </sheetData>
  <mergeCells count="238">
    <mergeCell ref="S70:T70"/>
    <mergeCell ref="U70:V70"/>
    <mergeCell ref="S75:T75"/>
    <mergeCell ref="U75:V75"/>
    <mergeCell ref="G79:H79"/>
    <mergeCell ref="J79:K79"/>
    <mergeCell ref="R79:S79"/>
    <mergeCell ref="T79:U79"/>
    <mergeCell ref="G80:H80"/>
    <mergeCell ref="J80:K80"/>
    <mergeCell ref="R80:S80"/>
    <mergeCell ref="T80:U80"/>
    <mergeCell ref="G81:H81"/>
    <mergeCell ref="J81:K81"/>
    <mergeCell ref="R81:S81"/>
    <mergeCell ref="T81:U81"/>
    <mergeCell ref="G82:H82"/>
    <mergeCell ref="J82:K82"/>
    <mergeCell ref="R82:S82"/>
    <mergeCell ref="T82:U82"/>
    <mergeCell ref="R83:S83"/>
    <mergeCell ref="T83:U83"/>
    <mergeCell ref="R84:S84"/>
    <mergeCell ref="T84:U84"/>
    <mergeCell ref="R85:S85"/>
    <mergeCell ref="T85:U85"/>
    <mergeCell ref="R86:S86"/>
    <mergeCell ref="T86:U86"/>
    <mergeCell ref="R87:S87"/>
    <mergeCell ref="T87:U87"/>
    <mergeCell ref="R88:S88"/>
    <mergeCell ref="T88:U88"/>
    <mergeCell ref="R89:S89"/>
    <mergeCell ref="T89:U89"/>
    <mergeCell ref="R90:S90"/>
    <mergeCell ref="T90:U90"/>
    <mergeCell ref="R91:S91"/>
    <mergeCell ref="T91:U91"/>
    <mergeCell ref="R92:S92"/>
    <mergeCell ref="T92:U92"/>
    <mergeCell ref="R93:S93"/>
    <mergeCell ref="T93:U93"/>
    <mergeCell ref="R94:S94"/>
    <mergeCell ref="T94:U94"/>
    <mergeCell ref="R95:S95"/>
    <mergeCell ref="T95:U95"/>
    <mergeCell ref="R96:S96"/>
    <mergeCell ref="T96:U96"/>
    <mergeCell ref="R97:S97"/>
    <mergeCell ref="T97:U97"/>
    <mergeCell ref="R98:S98"/>
    <mergeCell ref="T98:U98"/>
    <mergeCell ref="R99:S99"/>
    <mergeCell ref="T99:U99"/>
    <mergeCell ref="R100:S100"/>
    <mergeCell ref="T100:U100"/>
    <mergeCell ref="R101:S101"/>
    <mergeCell ref="T101:U101"/>
    <mergeCell ref="R102:S102"/>
    <mergeCell ref="T102:U102"/>
    <mergeCell ref="R103:S103"/>
    <mergeCell ref="T103:U103"/>
    <mergeCell ref="R104:S104"/>
    <mergeCell ref="T104:U104"/>
    <mergeCell ref="R105:S105"/>
    <mergeCell ref="T105:U105"/>
    <mergeCell ref="R106:S106"/>
    <mergeCell ref="T106:U106"/>
    <mergeCell ref="R107:S107"/>
    <mergeCell ref="T107:U107"/>
    <mergeCell ref="R108:S108"/>
    <mergeCell ref="T108:U108"/>
    <mergeCell ref="R109:S109"/>
    <mergeCell ref="T109:U109"/>
    <mergeCell ref="R110:S110"/>
    <mergeCell ref="T110:U110"/>
    <mergeCell ref="R111:S111"/>
    <mergeCell ref="T111:U111"/>
    <mergeCell ref="R112:S112"/>
    <mergeCell ref="T112:U112"/>
    <mergeCell ref="R113:S113"/>
    <mergeCell ref="T113:U113"/>
    <mergeCell ref="R114:S114"/>
    <mergeCell ref="T114:U114"/>
    <mergeCell ref="R115:S115"/>
    <mergeCell ref="T115:U115"/>
    <mergeCell ref="T116:U116"/>
    <mergeCell ref="T117:U117"/>
    <mergeCell ref="T118:U118"/>
    <mergeCell ref="T119:U119"/>
    <mergeCell ref="T120:U120"/>
    <mergeCell ref="T121:U121"/>
    <mergeCell ref="T122:U122"/>
    <mergeCell ref="T123:U123"/>
    <mergeCell ref="T124:U124"/>
    <mergeCell ref="T125:U125"/>
    <mergeCell ref="T126:U126"/>
    <mergeCell ref="T127:U127"/>
    <mergeCell ref="T128:U128"/>
    <mergeCell ref="T129:U129"/>
    <mergeCell ref="K48:K49"/>
    <mergeCell ref="M21:M22"/>
    <mergeCell ref="S13:S14"/>
    <mergeCell ref="T5:T6"/>
    <mergeCell ref="T13:T14"/>
    <mergeCell ref="T21:T22"/>
    <mergeCell ref="I38:I39"/>
    <mergeCell ref="I40:I41"/>
    <mergeCell ref="I42:I43"/>
    <mergeCell ref="I44:I45"/>
    <mergeCell ref="I46:I47"/>
    <mergeCell ref="I48:I49"/>
    <mergeCell ref="J26:J27"/>
    <mergeCell ref="J28:J29"/>
    <mergeCell ref="J38:J39"/>
    <mergeCell ref="J40:J41"/>
    <mergeCell ref="J42:J43"/>
    <mergeCell ref="J44:J45"/>
    <mergeCell ref="J46:J47"/>
    <mergeCell ref="J48:J49"/>
    <mergeCell ref="U13:U14"/>
    <mergeCell ref="V13:V14"/>
    <mergeCell ref="X5:X6"/>
    <mergeCell ref="X21:X22"/>
    <mergeCell ref="I5:M6"/>
    <mergeCell ref="N5:P6"/>
    <mergeCell ref="Q5:S6"/>
    <mergeCell ref="Q9:X10"/>
    <mergeCell ref="U15:X16"/>
    <mergeCell ref="B66:C75"/>
    <mergeCell ref="D66:E69"/>
    <mergeCell ref="F67:P69"/>
    <mergeCell ref="D70:E71"/>
    <mergeCell ref="L70:P71"/>
    <mergeCell ref="B50:E53"/>
    <mergeCell ref="L50:P51"/>
    <mergeCell ref="U51:X52"/>
    <mergeCell ref="L52:P53"/>
    <mergeCell ref="B54:E64"/>
    <mergeCell ref="F54:G57"/>
    <mergeCell ref="H54:O55"/>
    <mergeCell ref="U54:X55"/>
    <mergeCell ref="H56:O57"/>
    <mergeCell ref="D72:E73"/>
    <mergeCell ref="L72:P73"/>
    <mergeCell ref="D74:E75"/>
    <mergeCell ref="L74:P75"/>
    <mergeCell ref="U56:X57"/>
    <mergeCell ref="G58:O60"/>
    <mergeCell ref="U58:X60"/>
    <mergeCell ref="F61:X62"/>
    <mergeCell ref="F63:X64"/>
    <mergeCell ref="T56:T57"/>
    <mergeCell ref="B38:C49"/>
    <mergeCell ref="D38:E41"/>
    <mergeCell ref="G38:H39"/>
    <mergeCell ref="D42:E45"/>
    <mergeCell ref="G42:H43"/>
    <mergeCell ref="L42:P43"/>
    <mergeCell ref="U43:X44"/>
    <mergeCell ref="G44:H45"/>
    <mergeCell ref="L44:P45"/>
    <mergeCell ref="L38:P39"/>
    <mergeCell ref="U39:X40"/>
    <mergeCell ref="G40:H41"/>
    <mergeCell ref="L40:P41"/>
    <mergeCell ref="U47:X48"/>
    <mergeCell ref="G48:H49"/>
    <mergeCell ref="L48:P49"/>
    <mergeCell ref="D46:E49"/>
    <mergeCell ref="G46:H47"/>
    <mergeCell ref="L46:P47"/>
    <mergeCell ref="K38:K39"/>
    <mergeCell ref="K40:K41"/>
    <mergeCell ref="K42:K43"/>
    <mergeCell ref="K44:K45"/>
    <mergeCell ref="K46:K47"/>
    <mergeCell ref="B26:C37"/>
    <mergeCell ref="D26:E29"/>
    <mergeCell ref="F26:I27"/>
    <mergeCell ref="K26:M27"/>
    <mergeCell ref="N26:P27"/>
    <mergeCell ref="U27:X28"/>
    <mergeCell ref="U31:X32"/>
    <mergeCell ref="G32:O33"/>
    <mergeCell ref="D34:E37"/>
    <mergeCell ref="F34:I35"/>
    <mergeCell ref="J34:O35"/>
    <mergeCell ref="U35:X36"/>
    <mergeCell ref="F36:I37"/>
    <mergeCell ref="J36:O37"/>
    <mergeCell ref="F28:I29"/>
    <mergeCell ref="K28:M29"/>
    <mergeCell ref="N28:P29"/>
    <mergeCell ref="D30:E33"/>
    <mergeCell ref="G30:O31"/>
    <mergeCell ref="B17:E20"/>
    <mergeCell ref="F17:X18"/>
    <mergeCell ref="F19:X20"/>
    <mergeCell ref="B21:E22"/>
    <mergeCell ref="F21:L22"/>
    <mergeCell ref="N21:S22"/>
    <mergeCell ref="U21:W22"/>
    <mergeCell ref="B24:E25"/>
    <mergeCell ref="F24:P25"/>
    <mergeCell ref="Q24:X25"/>
    <mergeCell ref="B15:E16"/>
    <mergeCell ref="J15:M16"/>
    <mergeCell ref="F15:G16"/>
    <mergeCell ref="H15:I16"/>
    <mergeCell ref="N15:P16"/>
    <mergeCell ref="Q15:R16"/>
    <mergeCell ref="S15:T16"/>
    <mergeCell ref="B13:E14"/>
    <mergeCell ref="F13:I14"/>
    <mergeCell ref="J13:M14"/>
    <mergeCell ref="N13:P14"/>
    <mergeCell ref="B1:X2"/>
    <mergeCell ref="B3:E4"/>
    <mergeCell ref="F3:M4"/>
    <mergeCell ref="N3:P4"/>
    <mergeCell ref="Q3:T4"/>
    <mergeCell ref="U3:X4"/>
    <mergeCell ref="B11:E12"/>
    <mergeCell ref="F11:H12"/>
    <mergeCell ref="I11:M12"/>
    <mergeCell ref="N11:P12"/>
    <mergeCell ref="Q11:S12"/>
    <mergeCell ref="T11:X12"/>
    <mergeCell ref="V5:W6"/>
    <mergeCell ref="B7:E8"/>
    <mergeCell ref="F7:X8"/>
    <mergeCell ref="B9:E10"/>
    <mergeCell ref="F9:M10"/>
    <mergeCell ref="N9:P10"/>
    <mergeCell ref="B5:E6"/>
    <mergeCell ref="F5:H6"/>
    <mergeCell ref="U5:U6"/>
  </mergeCells>
  <phoneticPr fontId="95"/>
  <dataValidations count="7">
    <dataValidation type="list" allowBlank="1" showInputMessage="1" showErrorMessage="1" sqref="H15:I16" xr:uid="{00000000-0002-0000-0B00-000000000000}">
      <formula1>$C$89:$C$90</formula1>
    </dataValidation>
    <dataValidation type="whole" showInputMessage="1" showErrorMessage="1" sqref="V5" xr:uid="{00000000-0002-0000-0B00-000001000000}">
      <formula1>1</formula1>
      <formula2>40</formula2>
    </dataValidation>
    <dataValidation showInputMessage="1" showErrorMessage="1" sqref="Q5 U5 X5" xr:uid="{00000000-0002-0000-0B00-000002000000}"/>
    <dataValidation type="list" allowBlank="1" showInputMessage="1" showErrorMessage="1" sqref="F11 Q11" xr:uid="{00000000-0002-0000-0B00-000003000000}">
      <formula1>$G$80:$G$82</formula1>
    </dataValidation>
    <dataValidation type="list" allowBlank="1" showInputMessage="1" showErrorMessage="1" sqref="AA39:AA42 AA50:AA52" xr:uid="{00000000-0002-0000-0B00-000004000000}">
      <formula1>"教授,准教授,助教,助手"</formula1>
    </dataValidation>
    <dataValidation type="list" allowBlank="1" showInputMessage="1" showErrorMessage="1" sqref="K110:L110 O113 M312" xr:uid="{00000000-0002-0000-0B00-000005000000}">
      <formula1>$W$85:$W$127</formula1>
    </dataValidation>
    <dataValidation type="whole" showInputMessage="1" showErrorMessage="1" sqref="T5:T6" xr:uid="{00000000-0002-0000-0B00-000006000000}">
      <formula1>1</formula1>
      <formula2>4</formula2>
    </dataValidation>
  </dataValidations>
  <pageMargins left="0.39370078740157483" right="0.19685039370078741" top="0.31496062992125984" bottom="0.19685039370078741" header="0.51181102362204722" footer="0.51181102362204722"/>
  <pageSetup paperSize="9" scale="88"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47"/>
  <sheetViews>
    <sheetView topLeftCell="A10" workbookViewId="0">
      <selection activeCell="C24" sqref="C24"/>
    </sheetView>
  </sheetViews>
  <sheetFormatPr defaultColWidth="9" defaultRowHeight="13.5" x14ac:dyDescent="0.15"/>
  <cols>
    <col min="1" max="1" width="21.875" customWidth="1"/>
    <col min="2" max="2" width="19.25" customWidth="1"/>
    <col min="3" max="3" width="21.375" customWidth="1"/>
    <col min="4" max="4" width="19.125" customWidth="1"/>
    <col min="5" max="5" width="19.25" customWidth="1"/>
    <col min="6" max="6" width="21.875" customWidth="1"/>
    <col min="7" max="7" width="19.25" customWidth="1"/>
    <col min="14" max="14" width="16.625" customWidth="1"/>
  </cols>
  <sheetData>
    <row r="1" spans="1:12" x14ac:dyDescent="0.15">
      <c r="A1" t="s">
        <v>544</v>
      </c>
    </row>
    <row r="3" spans="1:12" x14ac:dyDescent="0.15">
      <c r="A3" s="368" t="s">
        <v>61</v>
      </c>
      <c r="H3" t="s">
        <v>112</v>
      </c>
      <c r="L3" t="s">
        <v>545</v>
      </c>
    </row>
    <row r="4" spans="1:12" x14ac:dyDescent="0.15">
      <c r="A4" t="s">
        <v>546</v>
      </c>
      <c r="G4" s="2" t="s">
        <v>65</v>
      </c>
      <c r="H4" s="3">
        <v>1</v>
      </c>
      <c r="I4" t="s">
        <v>120</v>
      </c>
      <c r="J4" t="s">
        <v>81</v>
      </c>
      <c r="L4" t="s">
        <v>411</v>
      </c>
    </row>
    <row r="5" spans="1:12" x14ac:dyDescent="0.15">
      <c r="A5" t="s">
        <v>62</v>
      </c>
      <c r="G5" s="2" t="s">
        <v>414</v>
      </c>
      <c r="H5" s="3">
        <v>2</v>
      </c>
      <c r="I5" t="s">
        <v>547</v>
      </c>
      <c r="J5" t="s">
        <v>548</v>
      </c>
      <c r="L5" t="s">
        <v>416</v>
      </c>
    </row>
    <row r="6" spans="1:12" x14ac:dyDescent="0.15">
      <c r="A6" t="s">
        <v>549</v>
      </c>
      <c r="G6" s="2" t="s">
        <v>550</v>
      </c>
      <c r="H6" s="3">
        <v>3</v>
      </c>
      <c r="I6" t="s">
        <v>551</v>
      </c>
      <c r="J6" t="s">
        <v>552</v>
      </c>
      <c r="L6" t="s">
        <v>553</v>
      </c>
    </row>
    <row r="7" spans="1:12" x14ac:dyDescent="0.15">
      <c r="A7" t="s">
        <v>554</v>
      </c>
      <c r="G7" s="2" t="s">
        <v>555</v>
      </c>
      <c r="H7" s="3">
        <v>4</v>
      </c>
      <c r="I7" t="s">
        <v>556</v>
      </c>
      <c r="J7" t="s">
        <v>557</v>
      </c>
      <c r="L7" t="s">
        <v>558</v>
      </c>
    </row>
    <row r="8" spans="1:12" x14ac:dyDescent="0.15">
      <c r="A8" t="s">
        <v>559</v>
      </c>
      <c r="G8" s="2" t="s">
        <v>560</v>
      </c>
      <c r="H8" s="3">
        <v>5</v>
      </c>
      <c r="I8" t="s">
        <v>561</v>
      </c>
      <c r="J8" t="s">
        <v>562</v>
      </c>
      <c r="L8" t="s">
        <v>563</v>
      </c>
    </row>
    <row r="9" spans="1:12" x14ac:dyDescent="0.15">
      <c r="A9" s="4" t="s">
        <v>564</v>
      </c>
      <c r="G9" s="2" t="s">
        <v>565</v>
      </c>
      <c r="H9" s="3">
        <v>6</v>
      </c>
      <c r="I9" t="s">
        <v>566</v>
      </c>
      <c r="J9" t="s">
        <v>567</v>
      </c>
      <c r="L9" t="s">
        <v>430</v>
      </c>
    </row>
    <row r="10" spans="1:12" x14ac:dyDescent="0.15">
      <c r="A10" s="4" t="s">
        <v>568</v>
      </c>
      <c r="G10" s="2" t="s">
        <v>569</v>
      </c>
      <c r="H10" s="3">
        <v>7</v>
      </c>
      <c r="I10" t="s">
        <v>570</v>
      </c>
      <c r="L10" t="s">
        <v>427</v>
      </c>
    </row>
    <row r="11" spans="1:12" x14ac:dyDescent="0.15">
      <c r="G11" s="2" t="s">
        <v>571</v>
      </c>
      <c r="L11" t="s">
        <v>421</v>
      </c>
    </row>
    <row r="12" spans="1:12" x14ac:dyDescent="0.15">
      <c r="G12" s="2" t="s">
        <v>572</v>
      </c>
      <c r="L12" t="s">
        <v>573</v>
      </c>
    </row>
    <row r="13" spans="1:12" x14ac:dyDescent="0.15">
      <c r="A13" s="1" t="s">
        <v>546</v>
      </c>
      <c r="B13" s="1" t="s">
        <v>62</v>
      </c>
      <c r="C13" s="1" t="s">
        <v>549</v>
      </c>
      <c r="D13" s="1" t="s">
        <v>554</v>
      </c>
      <c r="E13" s="367" t="s">
        <v>574</v>
      </c>
      <c r="F13" s="4"/>
      <c r="G13" s="2" t="s">
        <v>575</v>
      </c>
      <c r="L13" t="s">
        <v>576</v>
      </c>
    </row>
    <row r="14" spans="1:12" x14ac:dyDescent="0.15">
      <c r="A14" t="s">
        <v>577</v>
      </c>
      <c r="B14" t="s">
        <v>578</v>
      </c>
      <c r="C14" t="s">
        <v>579</v>
      </c>
      <c r="D14" t="s">
        <v>580</v>
      </c>
      <c r="G14" s="2" t="s">
        <v>432</v>
      </c>
      <c r="L14" t="s">
        <v>424</v>
      </c>
    </row>
    <row r="15" spans="1:12" x14ac:dyDescent="0.15">
      <c r="A15" t="s">
        <v>581</v>
      </c>
      <c r="B15" t="s">
        <v>63</v>
      </c>
      <c r="G15" s="2" t="s">
        <v>582</v>
      </c>
      <c r="L15" t="s">
        <v>583</v>
      </c>
    </row>
    <row r="16" spans="1:12" x14ac:dyDescent="0.15">
      <c r="A16" t="s">
        <v>584</v>
      </c>
      <c r="G16" s="2" t="s">
        <v>585</v>
      </c>
      <c r="L16" t="s">
        <v>586</v>
      </c>
    </row>
    <row r="17" spans="1:12" x14ac:dyDescent="0.15">
      <c r="A17" t="s">
        <v>587</v>
      </c>
      <c r="G17" s="2" t="s">
        <v>588</v>
      </c>
      <c r="L17" t="s">
        <v>589</v>
      </c>
    </row>
    <row r="18" spans="1:12" x14ac:dyDescent="0.15">
      <c r="L18" t="s">
        <v>590</v>
      </c>
    </row>
    <row r="19" spans="1:12" x14ac:dyDescent="0.15">
      <c r="L19" t="s">
        <v>591</v>
      </c>
    </row>
    <row r="20" spans="1:12" x14ac:dyDescent="0.15">
      <c r="A20" s="1" t="s">
        <v>592</v>
      </c>
      <c r="G20" s="4"/>
      <c r="H20" s="4"/>
      <c r="L20" t="s">
        <v>593</v>
      </c>
    </row>
    <row r="21" spans="1:12" x14ac:dyDescent="0.15">
      <c r="A21" t="s">
        <v>594</v>
      </c>
      <c r="B21" s="4"/>
      <c r="L21" t="s">
        <v>451</v>
      </c>
    </row>
    <row r="22" spans="1:12" x14ac:dyDescent="0.15">
      <c r="A22" t="s">
        <v>595</v>
      </c>
      <c r="B22" s="4"/>
      <c r="L22" t="s">
        <v>596</v>
      </c>
    </row>
    <row r="23" spans="1:12" x14ac:dyDescent="0.15">
      <c r="A23" t="s">
        <v>597</v>
      </c>
      <c r="B23" s="4"/>
      <c r="C23" s="4"/>
      <c r="L23" t="s">
        <v>598</v>
      </c>
    </row>
    <row r="24" spans="1:12" x14ac:dyDescent="0.15">
      <c r="A24" t="s">
        <v>599</v>
      </c>
      <c r="B24" s="4"/>
      <c r="L24" t="s">
        <v>600</v>
      </c>
    </row>
    <row r="25" spans="1:12" x14ac:dyDescent="0.15">
      <c r="A25" t="s">
        <v>601</v>
      </c>
      <c r="L25" t="s">
        <v>602</v>
      </c>
    </row>
    <row r="26" spans="1:12" x14ac:dyDescent="0.15">
      <c r="A26" t="s">
        <v>603</v>
      </c>
      <c r="L26" t="s">
        <v>604</v>
      </c>
    </row>
    <row r="27" spans="1:12" x14ac:dyDescent="0.15">
      <c r="A27" t="s">
        <v>605</v>
      </c>
      <c r="L27" t="s">
        <v>606</v>
      </c>
    </row>
    <row r="28" spans="1:12" x14ac:dyDescent="0.15">
      <c r="A28" t="s">
        <v>607</v>
      </c>
      <c r="L28" t="s">
        <v>608</v>
      </c>
    </row>
    <row r="29" spans="1:12" x14ac:dyDescent="0.15">
      <c r="A29" t="s">
        <v>609</v>
      </c>
      <c r="L29" t="s">
        <v>610</v>
      </c>
    </row>
    <row r="30" spans="1:12" x14ac:dyDescent="0.15">
      <c r="A30" t="s">
        <v>611</v>
      </c>
      <c r="L30" t="s">
        <v>612</v>
      </c>
    </row>
    <row r="31" spans="1:12" x14ac:dyDescent="0.15">
      <c r="A31" t="s">
        <v>613</v>
      </c>
      <c r="L31" t="s">
        <v>614</v>
      </c>
    </row>
    <row r="32" spans="1:12" x14ac:dyDescent="0.15">
      <c r="A32" t="s">
        <v>615</v>
      </c>
      <c r="L32" t="s">
        <v>616</v>
      </c>
    </row>
    <row r="33" spans="1:12" x14ac:dyDescent="0.15">
      <c r="A33" t="s">
        <v>617</v>
      </c>
      <c r="L33" t="s">
        <v>618</v>
      </c>
    </row>
    <row r="34" spans="1:12" x14ac:dyDescent="0.15">
      <c r="A34" t="s">
        <v>619</v>
      </c>
      <c r="L34" t="s">
        <v>620</v>
      </c>
    </row>
    <row r="35" spans="1:12" x14ac:dyDescent="0.15">
      <c r="A35" t="s">
        <v>621</v>
      </c>
      <c r="L35" t="s">
        <v>622</v>
      </c>
    </row>
    <row r="36" spans="1:12" x14ac:dyDescent="0.15">
      <c r="A36" t="s">
        <v>623</v>
      </c>
      <c r="L36" t="s">
        <v>624</v>
      </c>
    </row>
    <row r="37" spans="1:12" x14ac:dyDescent="0.15">
      <c r="L37" t="s">
        <v>625</v>
      </c>
    </row>
    <row r="38" spans="1:12" x14ac:dyDescent="0.15">
      <c r="L38" t="s">
        <v>626</v>
      </c>
    </row>
    <row r="39" spans="1:12" x14ac:dyDescent="0.15">
      <c r="L39" s="4" t="s">
        <v>627</v>
      </c>
    </row>
    <row r="40" spans="1:12" x14ac:dyDescent="0.15">
      <c r="L40" t="s">
        <v>628</v>
      </c>
    </row>
    <row r="41" spans="1:12" x14ac:dyDescent="0.15">
      <c r="L41" t="s">
        <v>445</v>
      </c>
    </row>
    <row r="42" spans="1:12" x14ac:dyDescent="0.15">
      <c r="L42" t="s">
        <v>629</v>
      </c>
    </row>
    <row r="43" spans="1:12" x14ac:dyDescent="0.15">
      <c r="L43" t="s">
        <v>630</v>
      </c>
    </row>
    <row r="44" spans="1:12" x14ac:dyDescent="0.15">
      <c r="L44" t="s">
        <v>631</v>
      </c>
    </row>
    <row r="45" spans="1:12" x14ac:dyDescent="0.15">
      <c r="L45" t="s">
        <v>632</v>
      </c>
    </row>
    <row r="46" spans="1:12" x14ac:dyDescent="0.15">
      <c r="L46" t="s">
        <v>633</v>
      </c>
    </row>
    <row r="47" spans="1:12" x14ac:dyDescent="0.15">
      <c r="L47" t="s">
        <v>634</v>
      </c>
    </row>
  </sheetData>
  <sheetProtection selectLockedCells="1" selectUnlockedCells="1"/>
  <phoneticPr fontId="95"/>
  <pageMargins left="0.69930555555555596" right="0.69930555555555596"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4f17a79-bd60-4945-9bde-af6a396b4e7c">
      <Terms xmlns="http://schemas.microsoft.com/office/infopath/2007/PartnerControls"/>
    </lcf76f155ced4ddcb4097134ff3c332f>
    <TaxCatchAll xmlns="484d7c6c-1541-4d3e-b06d-e112c42c2ac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CCDAFD03F6B0241A65283350AFC8051" ma:contentTypeVersion="19" ma:contentTypeDescription="新しいドキュメントを作成します。" ma:contentTypeScope="" ma:versionID="c49fdffca2b13ee69a913e6e7c964ce4">
  <xsd:schema xmlns:xsd="http://www.w3.org/2001/XMLSchema" xmlns:xs="http://www.w3.org/2001/XMLSchema" xmlns:p="http://schemas.microsoft.com/office/2006/metadata/properties" xmlns:ns1="http://schemas.microsoft.com/sharepoint/v3" xmlns:ns2="54f17a79-bd60-4945-9bde-af6a396b4e7c" xmlns:ns3="484d7c6c-1541-4d3e-b06d-e112c42c2ace" targetNamespace="http://schemas.microsoft.com/office/2006/metadata/properties" ma:root="true" ma:fieldsID="07991583cdaf5c8039534dc776e87efc" ns1:_="" ns2:_="" ns3:_="">
    <xsd:import namespace="http://schemas.microsoft.com/sharepoint/v3"/>
    <xsd:import namespace="54f17a79-bd60-4945-9bde-af6a396b4e7c"/>
    <xsd:import namespace="484d7c6c-1541-4d3e-b06d-e112c42c2ac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統合コンプライアンス ポリシーのプロパティ" ma:hidden="true" ma:internalName="_ip_UnifiedCompliancePolicyProperties">
      <xsd:simpleType>
        <xsd:restriction base="dms:Note"/>
      </xsd:simpleType>
    </xsd:element>
    <xsd:element name="_ip_UnifiedCompliancePolicyUIAction" ma:index="17"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f17a79-bd60-4945-9bde-af6a396b4e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7803a934-d10e-43b7-8e97-64a01bf246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4d7c6c-1541-4d3e-b06d-e112c42c2ac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ae090056-a2e8-4582-abc9-bcdfdfa04325}" ma:internalName="TaxCatchAll" ma:showField="CatchAllData" ma:web="484d7c6c-1541-4d3e-b06d-e112c42c2a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5CBADE-CE69-41AA-9390-D45F9C01F55C}">
  <ds:schemaRefs>
    <ds:schemaRef ds:uri="http://schemas.microsoft.com/sharepoint/v3/contenttype/forms"/>
  </ds:schemaRefs>
</ds:datastoreItem>
</file>

<file path=customXml/itemProps2.xml><?xml version="1.0" encoding="utf-8"?>
<ds:datastoreItem xmlns:ds="http://schemas.openxmlformats.org/officeDocument/2006/customXml" ds:itemID="{F11A9189-4D07-4880-8936-8FD355E94BF2}">
  <ds:schemaRefs>
    <ds:schemaRef ds:uri="http://schemas.microsoft.com/office/2006/metadata/properties"/>
    <ds:schemaRef ds:uri="http://schemas.microsoft.com/office/infopath/2007/PartnerControls"/>
    <ds:schemaRef ds:uri="http://schemas.microsoft.com/sharepoint/v3"/>
    <ds:schemaRef ds:uri="54f17a79-bd60-4945-9bde-af6a396b4e7c"/>
    <ds:schemaRef ds:uri="484d7c6c-1541-4d3e-b06d-e112c42c2ace"/>
  </ds:schemaRefs>
</ds:datastoreItem>
</file>

<file path=customXml/itemProps3.xml><?xml version="1.0" encoding="utf-8"?>
<ds:datastoreItem xmlns:ds="http://schemas.openxmlformats.org/officeDocument/2006/customXml" ds:itemID="{FDDD9F9F-651F-4A4D-9D63-FA249EDA50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4f17a79-bd60-4945-9bde-af6a396b4e7c"/>
    <ds:schemaRef ds:uri="484d7c6c-1541-4d3e-b06d-e112c42c2a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はじめにお読みください（国内出張）</vt:lpstr>
      <vt:lpstr>はじめにお読みください（外国出張）</vt:lpstr>
      <vt:lpstr>情報入力シート</vt:lpstr>
      <vt:lpstr>離任地届ー旅行用務</vt:lpstr>
      <vt:lpstr>要確認 必要書類一覧</vt:lpstr>
      <vt:lpstr>旅行命令簿（国内）</vt:lpstr>
      <vt:lpstr>旅行日程表</vt:lpstr>
      <vt:lpstr>出張依頼書（学外者のみ）</vt:lpstr>
      <vt:lpstr>出張承諾書（学外者のみ）</vt:lpstr>
      <vt:lpstr>出張理由書（学外者のみ）</vt:lpstr>
      <vt:lpstr>旅費計算書(内国出張)</vt:lpstr>
      <vt:lpstr>出張報告書</vt:lpstr>
      <vt:lpstr>旅費計算書①</vt:lpstr>
      <vt:lpstr>旅費計算書②</vt:lpstr>
      <vt:lpstr>旅費計算書③</vt:lpstr>
      <vt:lpstr>【編集不可】</vt:lpstr>
      <vt:lpstr>'旅行命令簿（国内）'!HIT_ROW63</vt:lpstr>
      <vt:lpstr>旅行日程表!HIT_ROW65</vt:lpstr>
      <vt:lpstr>'はじめにお読みください（外国出張）'!Print_Area</vt:lpstr>
      <vt:lpstr>'はじめにお読みください（国内出張）'!Print_Area</vt:lpstr>
      <vt:lpstr>出張報告書!Print_Area</vt:lpstr>
      <vt:lpstr>情報入力シート!Print_Area</vt:lpstr>
      <vt:lpstr>離任地届ー旅行用務!Print_Area</vt:lpstr>
      <vt:lpstr>'旅費計算書(内国出張)'!Print_Area</vt:lpstr>
      <vt:lpstr>旅費計算書①!Print_Area</vt:lpstr>
      <vt:lpstr>旅費計算書②!Print_Area</vt:lpstr>
      <vt:lpstr>旅費計算書③!Print_Area</vt:lpstr>
      <vt:lpstr>コース名</vt:lpstr>
      <vt:lpstr>'旅費計算書(内国出張)'!空港</vt:lpstr>
      <vt:lpstr>旅費計算書①!空港</vt:lpstr>
      <vt:lpstr>旅費計算書②!空港</vt:lpstr>
      <vt:lpstr>旅費計算書③!空港</vt:lpstr>
      <vt:lpstr>経営学研究科</vt:lpstr>
      <vt:lpstr>研究科名</vt:lpstr>
      <vt:lpstr>校名</vt:lpstr>
      <vt:lpstr>'旅費計算書(内国出張)'!航空賃適用欄右</vt:lpstr>
      <vt:lpstr>旅費計算書①!航空賃適用欄右</vt:lpstr>
      <vt:lpstr>旅費計算書②!航空賃適用欄右</vt:lpstr>
      <vt:lpstr>旅費計算書③!航空賃適用欄右</vt:lpstr>
      <vt:lpstr>'旅費計算書(内国出張)'!財源</vt:lpstr>
      <vt:lpstr>旅費計算書①!財源</vt:lpstr>
      <vt:lpstr>旅費計算書②!財源</vt:lpstr>
      <vt:lpstr>旅費計算書③!財源</vt:lpstr>
      <vt:lpstr>首都大学東京</vt:lpstr>
      <vt:lpstr>人文科学研究科</vt:lpstr>
      <vt:lpstr>創造工学専攻</vt:lpstr>
      <vt:lpstr>都市環境科学研究科</vt:lpstr>
      <vt:lpstr>法学政治学研究科</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出　　張　　復　　命　　書</dc:title>
  <dc:subject/>
  <dc:creator>jimu</dc:creator>
  <cp:keywords/>
  <dc:description/>
  <cp:lastModifiedBy>栗原 雅和</cp:lastModifiedBy>
  <cp:revision>2</cp:revision>
  <dcterms:created xsi:type="dcterms:W3CDTF">2010-08-25T13:14:00Z</dcterms:created>
  <dcterms:modified xsi:type="dcterms:W3CDTF">2023-10-27T08:11:22Z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y fmtid="{D5CDD505-2E9C-101B-9397-08002B2CF9AE}" pid="3" name="ContentTypeId">
    <vt:lpwstr>0x0101009CCDAFD03F6B0241A65283350AFC8051</vt:lpwstr>
  </property>
  <property fmtid="{D5CDD505-2E9C-101B-9397-08002B2CF9AE}" pid="4" name="MediaServiceImageTags">
    <vt:lpwstr/>
  </property>
</Properties>
</file>